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<sst xmlns="http://schemas.openxmlformats.org/spreadsheetml/2006/main" count="294" uniqueCount="220">
  <si>
    <t>РЕПУБЛИКА СРПСКА</t>
  </si>
  <si>
    <t>АГРАРНИ ФОНД ГРАДА БИЈЕЉИНА</t>
  </si>
  <si>
    <t>ГРАД БИЈЕЉИНА</t>
  </si>
  <si>
    <t>УЛ. МИЛОША ОБИЛИЋА 51/а</t>
  </si>
  <si>
    <t>Мјесто</t>
  </si>
  <si>
    <t>Р/б.</t>
  </si>
  <si>
    <t>Презиме и Име</t>
  </si>
  <si>
    <t>УКУПНО:</t>
  </si>
  <si>
    <t xml:space="preserve">СПЕЦИФИКАЦИЈА КОРИСНИКА ПОДСТИЦАЈА  - ПО БАНКАМА                                             </t>
  </si>
  <si>
    <t>Корисник</t>
  </si>
  <si>
    <t>1.</t>
  </si>
  <si>
    <t>2.</t>
  </si>
  <si>
    <t>4.</t>
  </si>
  <si>
    <t>8.</t>
  </si>
  <si>
    <t>9.</t>
  </si>
  <si>
    <t>10.</t>
  </si>
  <si>
    <t>11.</t>
  </si>
  <si>
    <t>Износ</t>
  </si>
  <si>
    <t>кредита</t>
  </si>
  <si>
    <t>Годишња</t>
  </si>
  <si>
    <t>камата</t>
  </si>
  <si>
    <t>%</t>
  </si>
  <si>
    <t>Обрачун</t>
  </si>
  <si>
    <t>кам.</t>
  </si>
  <si>
    <t>КМ</t>
  </si>
  <si>
    <t>Регресир.</t>
  </si>
  <si>
    <t>СПЕЦИФИКАЦИЈА ОБРАЧУНА РЕГРЕСИРАНЕ КАМАТЕ (кредити за прољетну сјетву)</t>
  </si>
  <si>
    <t>MILADIN SOVI]</t>
  </si>
  <si>
    <t>Koj~inovac</t>
  </si>
  <si>
    <t>ZORKA TOPI]</t>
  </si>
  <si>
    <t>BJELO[EVAC</t>
  </si>
  <si>
    <t>MILENKO MILO[EVI]</t>
  </si>
  <si>
    <t>BATKOVI]</t>
  </si>
  <si>
    <t>MILE TOMI]</t>
  </si>
  <si>
    <t>KOJ^INOVAC</t>
  </si>
  <si>
    <t>LJILJANA LAZIC</t>
  </si>
  <si>
    <t>BIJELJINA</t>
  </si>
  <si>
    <t>RUHOTINA</t>
  </si>
  <si>
    <t>NEBOJ[A STANI[I]</t>
  </si>
  <si>
    <t>MALA OBARSKA</t>
  </si>
  <si>
    <t>MARA TODOROVI]</t>
  </si>
  <si>
    <t>Modran</t>
  </si>
  <si>
    <t>BOBAN @IVKOVI]</t>
  </si>
  <si>
    <t>Ostoji}evo</t>
  </si>
  <si>
    <t>DRAGAN MALETI]</t>
  </si>
  <si>
    <t>MEKSUD SOFI]</t>
  </si>
  <si>
    <t>JANJA</t>
  </si>
  <si>
    <t>JOKA BE[LI]</t>
  </si>
  <si>
    <t>BALATUN</t>
  </si>
  <si>
    <t>BLAGOJE @IVANI]</t>
  </si>
  <si>
    <t>LJESKOVAC</t>
  </si>
  <si>
    <t>LJUBO AVAKUMOVIC</t>
  </si>
  <si>
    <t>Batkovi}</t>
  </si>
  <si>
    <t>DEJAN MI]I]</t>
  </si>
  <si>
    <t>Banjica</t>
  </si>
  <si>
    <t>SAVO SIMI]</t>
  </si>
  <si>
    <t>POPOVI</t>
  </si>
  <si>
    <t>MILISAV MALETI]</t>
  </si>
  <si>
    <t>Janja</t>
  </si>
  <si>
    <t>DRAGO MAJER</t>
  </si>
  <si>
    <t>Balatun</t>
  </si>
  <si>
    <t>DRAGOSLAV TODOROVIC</t>
  </si>
  <si>
    <t>DEJAN RIKANOVIC</t>
  </si>
  <si>
    <t>BRODAC</t>
  </si>
  <si>
    <t>MILISAV TRIFKOVI]</t>
  </si>
  <si>
    <t>MODRAN</t>
  </si>
  <si>
    <t>GORAN MARKOVI]</t>
  </si>
  <si>
    <t>MUJO BOGALJEVI]</t>
  </si>
  <si>
    <t>AHMED MUSEMI]</t>
  </si>
  <si>
    <t>Mladen Jakovljevi}</t>
  </si>
  <si>
    <t>Me|a{i</t>
  </si>
  <si>
    <t>Dragan Bo{kovi}</t>
  </si>
  <si>
    <t>^arda~ine</t>
  </si>
  <si>
    <t>VELEMIR MAJER</t>
  </si>
  <si>
    <t>MILENA SOJIC</t>
  </si>
  <si>
    <t>KOJCINOVAC</t>
  </si>
  <si>
    <t>VLADIMIR TANASI]</t>
  </si>
  <si>
    <t>ME\A[I</t>
  </si>
  <si>
    <t>VLADO SIMIC</t>
  </si>
  <si>
    <t>DVOROVI</t>
  </si>
  <si>
    <t>VUKASIN PAVLOVIC</t>
  </si>
  <si>
    <t>GLAVICICE</t>
  </si>
  <si>
    <t>STANKA BOJI]</t>
  </si>
  <si>
    <t>JULA TOMI]</t>
  </si>
  <si>
    <t>RADENKO JOVI]</t>
  </si>
  <si>
    <t>SINI[A ]UR^I]</t>
  </si>
  <si>
    <t>RADOSAV VASI]</t>
  </si>
  <si>
    <t>JOVO MI[I]</t>
  </si>
  <si>
    <t>@IVAN MILO[EVI]</t>
  </si>
  <si>
    <t>RU@A STANAREVI]</t>
  </si>
  <si>
    <t>RADISA OSTOJIC</t>
  </si>
  <si>
    <t>DRAGAN VIDOVIC</t>
  </si>
  <si>
    <t>GLAVICORAK</t>
  </si>
  <si>
    <t>ALEKSANDAR MILIVOJEVI]</t>
  </si>
  <si>
    <t>MILE BOJIC</t>
  </si>
  <si>
    <t>ILIJA KRSMANOVI]</t>
  </si>
  <si>
    <t>CRNJELOVO GORNJE</t>
  </si>
  <si>
    <t>Savo Ili}</t>
  </si>
  <si>
    <t>DRAGAN STANKI]</t>
  </si>
  <si>
    <t>Bijeljina</t>
  </si>
  <si>
    <t>MILAN \UKANOVI]</t>
  </si>
  <si>
    <t>V. OBARSKA</t>
  </si>
  <si>
    <t>EDIN H. HAJDIC</t>
  </si>
  <si>
    <t>ALEKSANDAR VASIC</t>
  </si>
  <si>
    <t>V.OBARSKA</t>
  </si>
  <si>
    <t>ILINKA PEJI]</t>
  </si>
  <si>
    <t>VELIKA OBARSKA</t>
  </si>
  <si>
    <t>STEVICA MIHAJLOVI]</t>
  </si>
  <si>
    <t>PREDRAG LUKI]</t>
  </si>
  <si>
    <t>Velika Obarska</t>
  </si>
  <si>
    <t>\OR\IJA MARJANOVI]</t>
  </si>
  <si>
    <t>Crnjelovo Donje</t>
  </si>
  <si>
    <t>BRANISLAV BO@I]</t>
  </si>
  <si>
    <t>MILICA GAVRI]</t>
  </si>
  <si>
    <t>DRAGAN MAJSTOROVIC</t>
  </si>
  <si>
    <t>PREDRAG OSTOJI]</t>
  </si>
  <si>
    <t>MIKO SEKANIC</t>
  </si>
  <si>
    <t>MILE GLI[I]</t>
  </si>
  <si>
    <t>MIRKO RADOVANOVI]</t>
  </si>
  <si>
    <t>^A\AVICA</t>
  </si>
  <si>
    <t>MIRKO PETROVI]</t>
  </si>
  <si>
    <t>CRNJELOVO DONJE</t>
  </si>
  <si>
    <t>MLADEN @IVANOVI]</t>
  </si>
  <si>
    <t>DONJE CRNJELOVO</t>
  </si>
  <si>
    <t>BORISAV PEJI]</t>
  </si>
  <si>
    <t>DAZDAREVO</t>
  </si>
  <si>
    <t>VASELIJA ZAKI]</t>
  </si>
  <si>
    <t>LJUBOMIR MI]I]</t>
  </si>
  <si>
    <t>MILADIN MILJANOVI]</t>
  </si>
  <si>
    <t>ILIJA MARTIC</t>
  </si>
  <si>
    <t>MILO[ ALEKSI]</t>
  </si>
  <si>
    <t>BATKOVIC</t>
  </si>
  <si>
    <t>MILORAD TANACKOVI]</t>
  </si>
  <si>
    <t>Slavi{a Avakumovi}</t>
  </si>
  <si>
    <t>Predrag Nikoli}</t>
  </si>
  <si>
    <t>RADI[A TOMI]</t>
  </si>
  <si>
    <t>BIJLJINA</t>
  </si>
  <si>
    <t>DRAGO STANOJEVI]</t>
  </si>
  <si>
    <t>OBARSKA Velika</t>
  </si>
  <si>
    <t>CRNJELOVO</t>
  </si>
  <si>
    <t>STEVO KRSTI]</t>
  </si>
  <si>
    <t>LAZAR MLADJENOVIC</t>
  </si>
  <si>
    <t>MILENKO MI[I]</t>
  </si>
  <si>
    <t>MIODRAG DIMITRI]</t>
  </si>
  <si>
    <t>Brodac</t>
  </si>
  <si>
    <t>SLAVI[A BO@I]</t>
  </si>
  <si>
    <t>Petar Tanackovi}</t>
  </si>
  <si>
    <t>Obarska</t>
  </si>
  <si>
    <t>Predrag Arsenovi}</t>
  </si>
  <si>
    <t>MILAN IVANOVI]</t>
  </si>
  <si>
    <t>SUHO POLJE</t>
  </si>
  <si>
    <t>GORAN NIKOLI]</t>
  </si>
  <si>
    <t>OSTOJICEVO</t>
  </si>
  <si>
    <t>MLADEN SIMOJLOVI]</t>
  </si>
  <si>
    <t>RADOSLAV MAKSIMOVI]</t>
  </si>
  <si>
    <t>VUKA[IN KULI]</t>
  </si>
  <si>
    <t>Nikola Aleksi}</t>
  </si>
  <si>
    <t>ZORAN VASI]</t>
  </si>
  <si>
    <t>BO@ICA LAZI]</t>
  </si>
  <si>
    <t>BUKOVICA GORNJA</t>
  </si>
  <si>
    <t>GORAN DJURIC</t>
  </si>
  <si>
    <t>DRAGO PAVLOVI]</t>
  </si>
  <si>
    <t>LJUBOMIR LAZI]</t>
  </si>
  <si>
    <t>DRAGI[A JELISI]</t>
  </si>
  <si>
    <t>LJUBO GAJI]</t>
  </si>
  <si>
    <t>Vr{ani</t>
  </si>
  <si>
    <t>BO@IDAR RADOVANOVI]</t>
  </si>
  <si>
    <t>MILADIN SIMI]</t>
  </si>
  <si>
    <t>Goran Ron~evi}</t>
  </si>
  <si>
    <t>MITAR JEVTIC</t>
  </si>
  <si>
    <t>SLOBODAN KULI]</t>
  </si>
  <si>
    <t>MITAR GREBI]</t>
  </si>
  <si>
    <t>VRSANI</t>
  </si>
  <si>
    <t>MARKO MI]I]</t>
  </si>
  <si>
    <t>D.CADJAVICA</t>
  </si>
  <si>
    <t>Zoran Vladisavljevi}</t>
  </si>
  <si>
    <t>DRAGAN PERI]</t>
  </si>
  <si>
    <t>SRETEN BIR^AKOVI]</t>
  </si>
  <si>
    <t>DRAGAN PERIC</t>
  </si>
  <si>
    <t>\OR\E GAJI]</t>
  </si>
  <si>
    <t>RADI[A MARKOVI]</t>
  </si>
  <si>
    <t>DRAGOSLAV IVANOVI]</t>
  </si>
  <si>
    <t>BRANO MITROVI]</t>
  </si>
  <si>
    <t>D. BRODAC</t>
  </si>
  <si>
    <t>Sini{a Jovi}</t>
  </si>
  <si>
    <t>SAVO STEVANOVI]</t>
  </si>
  <si>
    <t>BO[KO GLI[I]</t>
  </si>
  <si>
    <t>RADENKO IVANOVI]</t>
  </si>
  <si>
    <t>MILAN TODOROVI]</t>
  </si>
  <si>
    <t>G.MAGNOJEVIC</t>
  </si>
  <si>
    <t>VASO STAJIC</t>
  </si>
  <si>
    <t>MAGNOJEVIC DONJI</t>
  </si>
  <si>
    <t>@ARKO JAK[I]</t>
  </si>
  <si>
    <t>DONJA ^A\AVICA</t>
  </si>
  <si>
    <t>MILAN STANKI]</t>
  </si>
  <si>
    <t>Suvo Polje</t>
  </si>
  <si>
    <t>MILORAD PETROVI]</t>
  </si>
  <si>
    <t>MLADEN ZARI]</t>
  </si>
  <si>
    <t>MIJODRAG MANOJLOVI]</t>
  </si>
  <si>
    <t>NIKOLA KICIC</t>
  </si>
  <si>
    <t>LJELJENCA</t>
  </si>
  <si>
    <t>Petar Kova~evi}</t>
  </si>
  <si>
    <t>ZORAN GAJI]</t>
  </si>
  <si>
    <t>VASILIJE RISTI]</t>
  </si>
  <si>
    <t>RADOVAN BABI]</t>
  </si>
  <si>
    <t>DANICA LAZAREVIC</t>
  </si>
  <si>
    <t>ZORICA STEVANOVI]</t>
  </si>
  <si>
    <t>Amajlije</t>
  </si>
  <si>
    <t>LAZAR SAVI]</t>
  </si>
  <si>
    <t>DONJI BRODAC</t>
  </si>
  <si>
    <t>MIROSLAV SOVIC</t>
  </si>
  <si>
    <t>RADO ZARIC</t>
  </si>
  <si>
    <t>JOVICA MITROVIC</t>
  </si>
  <si>
    <t>MILAN NIKOLIC</t>
  </si>
  <si>
    <t>Списак за исплату</t>
  </si>
  <si>
    <t>У Бијељини, дана: _________</t>
  </si>
  <si>
    <t>Списак Сачинио:</t>
  </si>
  <si>
    <t>_________________</t>
  </si>
  <si>
    <t>Исплату одобрио:</t>
  </si>
  <si>
    <t>________________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</si>
</sst>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000000"/>
    <numFmt numFmtId="181" formatCode="00000000000"/>
    <numFmt numFmtId="182" formatCode="0000000000000000"/>
    <numFmt numFmtId="183" formatCode="[$-409]dddd\,\ mmmm\ d\,\ yyyy"/>
    <numFmt numFmtId="184" formatCode="dd\.mm\.yy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YU 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YU Times New Roman"/>
      <family val="1"/>
    </font>
    <font>
      <sz val="9"/>
      <color indexed="8"/>
      <name val="Calibri"/>
      <family val="2"/>
    </font>
    <font>
      <sz val="9"/>
      <color indexed="53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YU Times New Roman"/>
      <family val="1"/>
    </font>
    <font>
      <sz val="9"/>
      <color theme="1"/>
      <name val="Calibri"/>
      <family val="2"/>
    </font>
    <font>
      <sz val="9"/>
      <color theme="9" tint="-0.24997000396251678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50" fillId="0" borderId="14" xfId="0" applyFont="1" applyBorder="1" applyAlignment="1">
      <alignment/>
    </xf>
    <xf numFmtId="2" fontId="50" fillId="0" borderId="0" xfId="0" applyNumberFormat="1" applyFont="1" applyBorder="1" applyAlignment="1">
      <alignment/>
    </xf>
    <xf numFmtId="182" fontId="50" fillId="0" borderId="0" xfId="0" applyNumberFormat="1" applyFont="1" applyBorder="1" applyAlignment="1">
      <alignment/>
    </xf>
    <xf numFmtId="9" fontId="50" fillId="0" borderId="13" xfId="0" applyNumberFormat="1" applyFont="1" applyBorder="1" applyAlignment="1">
      <alignment horizontal="center"/>
    </xf>
    <xf numFmtId="0" fontId="51" fillId="0" borderId="16" xfId="0" applyFont="1" applyBorder="1" applyAlignment="1">
      <alignment/>
    </xf>
    <xf numFmtId="0" fontId="52" fillId="0" borderId="16" xfId="0" applyFont="1" applyBorder="1" applyAlignment="1">
      <alignment/>
    </xf>
    <xf numFmtId="181" fontId="52" fillId="0" borderId="16" xfId="0" applyNumberFormat="1" applyFont="1" applyBorder="1" applyAlignment="1">
      <alignment/>
    </xf>
    <xf numFmtId="2" fontId="51" fillId="0" borderId="16" xfId="0" applyNumberFormat="1" applyFont="1" applyBorder="1" applyAlignment="1">
      <alignment/>
    </xf>
    <xf numFmtId="0" fontId="53" fillId="0" borderId="0" xfId="0" applyFont="1" applyAlignment="1">
      <alignment/>
    </xf>
    <xf numFmtId="0" fontId="51" fillId="0" borderId="18" xfId="0" applyFont="1" applyBorder="1" applyAlignment="1">
      <alignment/>
    </xf>
    <xf numFmtId="0" fontId="52" fillId="0" borderId="18" xfId="0" applyFont="1" applyBorder="1" applyAlignment="1">
      <alignment/>
    </xf>
    <xf numFmtId="181" fontId="52" fillId="0" borderId="18" xfId="0" applyNumberFormat="1" applyFont="1" applyBorder="1" applyAlignment="1">
      <alignment/>
    </xf>
    <xf numFmtId="2" fontId="51" fillId="0" borderId="18" xfId="0" applyNumberFormat="1" applyFont="1" applyBorder="1" applyAlignment="1">
      <alignment/>
    </xf>
    <xf numFmtId="0" fontId="54" fillId="0" borderId="0" xfId="0" applyFont="1" applyAlignment="1">
      <alignment/>
    </xf>
    <xf numFmtId="0" fontId="6" fillId="0" borderId="18" xfId="0" applyFont="1" applyBorder="1" applyAlignment="1">
      <alignment/>
    </xf>
    <xf numFmtId="181" fontId="6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3" fillId="0" borderId="11" xfId="57" applyFont="1" applyBorder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15" xfId="57" applyFont="1" applyBorder="1" applyAlignment="1">
      <alignment/>
      <protection/>
    </xf>
    <xf numFmtId="0" fontId="3" fillId="0" borderId="0" xfId="57" applyFont="1" applyBorder="1" applyAlignment="1">
      <alignment horizontal="left" vertical="justify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0" fillId="0" borderId="19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20" xfId="0" applyFont="1" applyBorder="1" applyAlignment="1">
      <alignment/>
    </xf>
    <xf numFmtId="0" fontId="53" fillId="0" borderId="18" xfId="0" applyFont="1" applyBorder="1" applyAlignment="1">
      <alignment/>
    </xf>
    <xf numFmtId="0" fontId="55" fillId="0" borderId="18" xfId="0" applyFont="1" applyBorder="1" applyAlignment="1">
      <alignment/>
    </xf>
    <xf numFmtId="2" fontId="55" fillId="0" borderId="18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right" vertical="justify"/>
      <protection/>
    </xf>
    <xf numFmtId="0" fontId="3" fillId="0" borderId="11" xfId="57" applyFont="1" applyBorder="1" applyAlignment="1">
      <alignment horizontal="center" vertical="justify"/>
      <protection/>
    </xf>
    <xf numFmtId="0" fontId="3" fillId="0" borderId="19" xfId="57" applyFont="1" applyBorder="1" applyAlignment="1">
      <alignment horizontal="center" vertical="justify"/>
      <protection/>
    </xf>
    <xf numFmtId="0" fontId="3" fillId="0" borderId="17" xfId="57" applyFont="1" applyBorder="1" applyAlignment="1">
      <alignment horizontal="center" vertical="justify"/>
      <protection/>
    </xf>
    <xf numFmtId="0" fontId="3" fillId="0" borderId="20" xfId="57" applyFont="1" applyBorder="1" applyAlignment="1">
      <alignment horizontal="center" vertical="justify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57421875" style="0" bestFit="1" customWidth="1"/>
    <col min="2" max="2" width="22.8515625" style="0" customWidth="1"/>
    <col min="3" max="3" width="18.00390625" style="0" customWidth="1"/>
    <col min="4" max="4" width="10.57421875" style="0" hidden="1" customWidth="1"/>
    <col min="5" max="5" width="10.140625" style="0" hidden="1" customWidth="1"/>
    <col min="6" max="6" width="9.7109375" style="0" hidden="1" customWidth="1"/>
    <col min="7" max="7" width="13.8515625" style="0" customWidth="1"/>
  </cols>
  <sheetData>
    <row r="1" spans="1:26" ht="15" customHeight="1">
      <c r="A1" s="56" t="s">
        <v>0</v>
      </c>
      <c r="B1" s="57"/>
      <c r="C1" s="38" t="s">
        <v>1</v>
      </c>
      <c r="D1" s="39"/>
      <c r="E1" s="39"/>
      <c r="F1" s="39"/>
      <c r="G1" s="43"/>
      <c r="H1" s="51" t="s">
        <v>214</v>
      </c>
      <c r="I1" s="45"/>
      <c r="O1" s="42"/>
      <c r="P1" s="42"/>
      <c r="Q1" s="42"/>
      <c r="R1" s="54"/>
      <c r="S1" s="54"/>
      <c r="T1" s="54"/>
      <c r="U1" s="54"/>
      <c r="V1" s="55"/>
      <c r="W1" s="55"/>
      <c r="X1" s="55"/>
      <c r="Y1" s="55"/>
      <c r="Z1" s="55"/>
    </row>
    <row r="2" spans="1:26" ht="23.25" customHeight="1">
      <c r="A2" s="58" t="s">
        <v>2</v>
      </c>
      <c r="B2" s="59"/>
      <c r="C2" s="40" t="s">
        <v>3</v>
      </c>
      <c r="D2" s="41"/>
      <c r="E2" s="41"/>
      <c r="F2" s="41"/>
      <c r="G2" s="44"/>
      <c r="H2" s="46"/>
      <c r="I2" s="47"/>
      <c r="O2" s="42"/>
      <c r="P2" s="42"/>
      <c r="Q2" s="42"/>
      <c r="R2" s="54"/>
      <c r="S2" s="54"/>
      <c r="T2" s="54"/>
      <c r="U2" s="54"/>
      <c r="V2" s="55"/>
      <c r="W2" s="55"/>
      <c r="X2" s="55"/>
      <c r="Y2" s="55"/>
      <c r="Z2" s="55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2"/>
      <c r="B4" s="2" t="s">
        <v>8</v>
      </c>
      <c r="C4" s="2"/>
      <c r="E4" s="2"/>
      <c r="F4" s="2"/>
      <c r="G4" s="2"/>
    </row>
    <row r="5" spans="1:7" ht="21" customHeight="1">
      <c r="A5" s="2"/>
      <c r="B5" s="3" t="s">
        <v>26</v>
      </c>
      <c r="C5" s="2"/>
      <c r="E5" s="2"/>
      <c r="F5" s="2"/>
      <c r="G5" s="2"/>
    </row>
    <row r="6" spans="1:7" ht="27.75" customHeight="1">
      <c r="A6" s="1"/>
      <c r="B6" s="1"/>
      <c r="C6" s="1"/>
      <c r="D6" s="1"/>
      <c r="E6" s="1"/>
      <c r="F6" s="1"/>
      <c r="G6" s="1"/>
    </row>
    <row r="7" spans="1:7" ht="15">
      <c r="A7" s="52" t="s">
        <v>5</v>
      </c>
      <c r="B7" s="5" t="s">
        <v>9</v>
      </c>
      <c r="C7" s="18" t="s">
        <v>4</v>
      </c>
      <c r="D7" s="6" t="s">
        <v>17</v>
      </c>
      <c r="E7" s="4" t="s">
        <v>19</v>
      </c>
      <c r="F7" s="6" t="s">
        <v>22</v>
      </c>
      <c r="G7" s="4" t="s">
        <v>25</v>
      </c>
    </row>
    <row r="8" spans="1:7" ht="15">
      <c r="A8" s="53"/>
      <c r="B8" s="8" t="s">
        <v>6</v>
      </c>
      <c r="C8" s="16"/>
      <c r="D8" s="9" t="s">
        <v>18</v>
      </c>
      <c r="E8" s="7" t="s">
        <v>20</v>
      </c>
      <c r="F8" s="9" t="s">
        <v>23</v>
      </c>
      <c r="G8" s="7" t="s">
        <v>23</v>
      </c>
    </row>
    <row r="9" spans="1:7" ht="15">
      <c r="A9" s="53"/>
      <c r="B9" s="8"/>
      <c r="C9" s="16"/>
      <c r="D9" s="9"/>
      <c r="E9" s="7" t="s">
        <v>21</v>
      </c>
      <c r="F9" s="9" t="s">
        <v>24</v>
      </c>
      <c r="G9" s="22">
        <v>0.03</v>
      </c>
    </row>
    <row r="10" spans="1:7" ht="15">
      <c r="A10" s="53"/>
      <c r="B10" s="19"/>
      <c r="C10" s="16"/>
      <c r="D10" s="9"/>
      <c r="E10" s="7"/>
      <c r="F10" s="17"/>
      <c r="G10" s="10"/>
    </row>
    <row r="11" spans="1:7" ht="18" customHeight="1">
      <c r="A11" s="12" t="s">
        <v>10</v>
      </c>
      <c r="B11" s="14" t="s">
        <v>11</v>
      </c>
      <c r="C11" s="11" t="s">
        <v>12</v>
      </c>
      <c r="D11" s="15" t="s">
        <v>13</v>
      </c>
      <c r="E11" s="13" t="s">
        <v>14</v>
      </c>
      <c r="F11" s="15" t="s">
        <v>15</v>
      </c>
      <c r="G11" s="13" t="s">
        <v>16</v>
      </c>
    </row>
    <row r="12" spans="1:7" s="27" customFormat="1" ht="12">
      <c r="A12" s="23">
        <v>1</v>
      </c>
      <c r="B12" s="24" t="s">
        <v>27</v>
      </c>
      <c r="C12" s="25" t="s">
        <v>28</v>
      </c>
      <c r="D12" s="26">
        <v>6000</v>
      </c>
      <c r="E12" s="26">
        <v>8.75</v>
      </c>
      <c r="F12" s="23">
        <v>397.3</v>
      </c>
      <c r="G12" s="26">
        <f>F12*34.28/100</f>
        <v>136.19444000000001</v>
      </c>
    </row>
    <row r="13" spans="1:7" s="27" customFormat="1" ht="12">
      <c r="A13" s="28">
        <v>2</v>
      </c>
      <c r="B13" s="29" t="s">
        <v>29</v>
      </c>
      <c r="C13" s="30" t="s">
        <v>30</v>
      </c>
      <c r="D13" s="31">
        <v>10000</v>
      </c>
      <c r="E13" s="31">
        <v>7.95</v>
      </c>
      <c r="F13" s="28">
        <v>774.7</v>
      </c>
      <c r="G13" s="26">
        <f>F13*37.73/100</f>
        <v>292.29431</v>
      </c>
    </row>
    <row r="14" spans="1:7" s="27" customFormat="1" ht="12">
      <c r="A14" s="23">
        <v>3</v>
      </c>
      <c r="B14" s="29" t="s">
        <v>31</v>
      </c>
      <c r="C14" s="30" t="s">
        <v>32</v>
      </c>
      <c r="D14" s="31">
        <v>5000</v>
      </c>
      <c r="E14" s="31">
        <v>8.75</v>
      </c>
      <c r="F14" s="28">
        <v>437.5</v>
      </c>
      <c r="G14" s="26">
        <f aca="true" t="shared" si="0" ref="G14:G20">F14*34.28/100</f>
        <v>149.975</v>
      </c>
    </row>
    <row r="15" spans="1:7" s="27" customFormat="1" ht="12">
      <c r="A15" s="23">
        <v>4</v>
      </c>
      <c r="B15" s="29" t="s">
        <v>33</v>
      </c>
      <c r="C15" s="30" t="s">
        <v>34</v>
      </c>
      <c r="D15" s="31">
        <v>2500</v>
      </c>
      <c r="E15" s="31">
        <v>8.75</v>
      </c>
      <c r="F15" s="28">
        <v>174.1</v>
      </c>
      <c r="G15" s="26">
        <f t="shared" si="0"/>
        <v>59.68148</v>
      </c>
    </row>
    <row r="16" spans="1:7" s="27" customFormat="1" ht="12">
      <c r="A16" s="28">
        <v>5</v>
      </c>
      <c r="B16" s="29" t="s">
        <v>35</v>
      </c>
      <c r="C16" s="30" t="s">
        <v>36</v>
      </c>
      <c r="D16" s="31">
        <v>10000</v>
      </c>
      <c r="E16" s="31">
        <v>8.75</v>
      </c>
      <c r="F16" s="28">
        <v>872.5</v>
      </c>
      <c r="G16" s="26">
        <f t="shared" si="0"/>
        <v>299.093</v>
      </c>
    </row>
    <row r="17" spans="1:7" s="27" customFormat="1" ht="12">
      <c r="A17" s="23">
        <v>6</v>
      </c>
      <c r="B17" s="29" t="s">
        <v>38</v>
      </c>
      <c r="C17" s="30" t="s">
        <v>39</v>
      </c>
      <c r="D17" s="31">
        <v>2000</v>
      </c>
      <c r="E17" s="31">
        <v>8.75</v>
      </c>
      <c r="F17" s="28">
        <v>137.8</v>
      </c>
      <c r="G17" s="26">
        <f t="shared" si="0"/>
        <v>47.237840000000006</v>
      </c>
    </row>
    <row r="18" spans="1:7" s="27" customFormat="1" ht="12">
      <c r="A18" s="23">
        <v>7</v>
      </c>
      <c r="B18" s="29" t="s">
        <v>40</v>
      </c>
      <c r="C18" s="30" t="s">
        <v>41</v>
      </c>
      <c r="D18" s="31">
        <v>5000</v>
      </c>
      <c r="E18" s="31">
        <v>8.75</v>
      </c>
      <c r="F18" s="28">
        <v>403.9</v>
      </c>
      <c r="G18" s="26">
        <f t="shared" si="0"/>
        <v>138.45692</v>
      </c>
    </row>
    <row r="19" spans="1:7" s="27" customFormat="1" ht="12">
      <c r="A19" s="28">
        <v>8</v>
      </c>
      <c r="B19" s="29" t="s">
        <v>42</v>
      </c>
      <c r="C19" s="30" t="s">
        <v>43</v>
      </c>
      <c r="D19" s="31">
        <v>4500</v>
      </c>
      <c r="E19" s="31">
        <v>8.75</v>
      </c>
      <c r="F19" s="28">
        <v>376.9</v>
      </c>
      <c r="G19" s="26">
        <f t="shared" si="0"/>
        <v>129.20132</v>
      </c>
    </row>
    <row r="20" spans="1:7" s="27" customFormat="1" ht="12">
      <c r="A20" s="23">
        <v>9</v>
      </c>
      <c r="B20" s="29" t="s">
        <v>44</v>
      </c>
      <c r="C20" s="30" t="s">
        <v>28</v>
      </c>
      <c r="D20" s="31">
        <v>5000</v>
      </c>
      <c r="E20" s="31">
        <v>8.75</v>
      </c>
      <c r="F20" s="28">
        <v>327.4</v>
      </c>
      <c r="G20" s="26">
        <f t="shared" si="0"/>
        <v>112.23271999999999</v>
      </c>
    </row>
    <row r="21" spans="1:7" s="27" customFormat="1" ht="12">
      <c r="A21" s="23">
        <v>10</v>
      </c>
      <c r="B21" s="29" t="s">
        <v>45</v>
      </c>
      <c r="C21" s="30" t="s">
        <v>46</v>
      </c>
      <c r="D21" s="31">
        <v>2500</v>
      </c>
      <c r="E21" s="31">
        <v>7.95</v>
      </c>
      <c r="F21" s="28">
        <v>198.2</v>
      </c>
      <c r="G21" s="26">
        <f>F21*37.73/100</f>
        <v>74.78085999999999</v>
      </c>
    </row>
    <row r="22" spans="1:7" s="27" customFormat="1" ht="12">
      <c r="A22" s="28">
        <v>11</v>
      </c>
      <c r="B22" s="29" t="s">
        <v>47</v>
      </c>
      <c r="C22" s="30" t="s">
        <v>48</v>
      </c>
      <c r="D22" s="31">
        <v>6000</v>
      </c>
      <c r="E22" s="31">
        <v>8.75</v>
      </c>
      <c r="F22" s="28">
        <v>501.1</v>
      </c>
      <c r="G22" s="26">
        <f>F22*34.28/100</f>
        <v>171.77708</v>
      </c>
    </row>
    <row r="23" spans="1:7" s="27" customFormat="1" ht="12">
      <c r="A23" s="23">
        <v>12</v>
      </c>
      <c r="B23" s="29" t="s">
        <v>49</v>
      </c>
      <c r="C23" s="30" t="s">
        <v>50</v>
      </c>
      <c r="D23" s="31">
        <v>2500</v>
      </c>
      <c r="E23" s="31">
        <v>7.95</v>
      </c>
      <c r="F23" s="28">
        <v>144.4</v>
      </c>
      <c r="G23" s="26">
        <f>F23*37.73/100</f>
        <v>54.482119999999995</v>
      </c>
    </row>
    <row r="24" spans="1:7" s="27" customFormat="1" ht="12">
      <c r="A24" s="23">
        <v>13</v>
      </c>
      <c r="B24" s="33" t="s">
        <v>51</v>
      </c>
      <c r="C24" s="34" t="s">
        <v>52</v>
      </c>
      <c r="D24" s="36">
        <v>10000</v>
      </c>
      <c r="E24" s="36">
        <v>8.75</v>
      </c>
      <c r="F24" s="35">
        <v>345.87</v>
      </c>
      <c r="G24" s="37">
        <f>F24*34.28/100</f>
        <v>118.564236</v>
      </c>
    </row>
    <row r="25" spans="1:7" s="27" customFormat="1" ht="12">
      <c r="A25" s="28">
        <v>14</v>
      </c>
      <c r="B25" s="29" t="s">
        <v>53</v>
      </c>
      <c r="C25" s="30" t="s">
        <v>54</v>
      </c>
      <c r="D25" s="31">
        <v>2000</v>
      </c>
      <c r="E25" s="31">
        <v>7.95</v>
      </c>
      <c r="F25" s="28">
        <v>155.4</v>
      </c>
      <c r="G25" s="26">
        <f aca="true" t="shared" si="1" ref="G25:G37">F25*37.73/100</f>
        <v>58.632419999999996</v>
      </c>
    </row>
    <row r="26" spans="1:7" s="27" customFormat="1" ht="12">
      <c r="A26" s="23">
        <v>15</v>
      </c>
      <c r="B26" s="29" t="s">
        <v>55</v>
      </c>
      <c r="C26" s="30" t="s">
        <v>56</v>
      </c>
      <c r="D26" s="31">
        <v>3000</v>
      </c>
      <c r="E26" s="31">
        <v>7.95</v>
      </c>
      <c r="F26" s="28">
        <v>198.7</v>
      </c>
      <c r="G26" s="26">
        <f t="shared" si="1"/>
        <v>74.96950999999999</v>
      </c>
    </row>
    <row r="27" spans="1:7" s="27" customFormat="1" ht="12">
      <c r="A27" s="23">
        <v>16</v>
      </c>
      <c r="B27" s="29" t="s">
        <v>57</v>
      </c>
      <c r="C27" s="30" t="s">
        <v>58</v>
      </c>
      <c r="D27" s="31">
        <v>3000</v>
      </c>
      <c r="E27" s="31">
        <v>7.95</v>
      </c>
      <c r="F27" s="28">
        <v>229</v>
      </c>
      <c r="G27" s="26">
        <f t="shared" si="1"/>
        <v>86.4017</v>
      </c>
    </row>
    <row r="28" spans="1:7" s="27" customFormat="1" ht="12">
      <c r="A28" s="28">
        <v>17</v>
      </c>
      <c r="B28" s="29" t="s">
        <v>59</v>
      </c>
      <c r="C28" s="30" t="s">
        <v>60</v>
      </c>
      <c r="D28" s="31">
        <v>2000</v>
      </c>
      <c r="E28" s="31">
        <v>7.95</v>
      </c>
      <c r="F28" s="28">
        <v>157.6</v>
      </c>
      <c r="G28" s="26">
        <f t="shared" si="1"/>
        <v>59.46248</v>
      </c>
    </row>
    <row r="29" spans="1:7" s="27" customFormat="1" ht="12">
      <c r="A29" s="23">
        <v>18</v>
      </c>
      <c r="B29" s="29" t="s">
        <v>61</v>
      </c>
      <c r="C29" s="30" t="s">
        <v>37</v>
      </c>
      <c r="D29" s="31">
        <v>4000</v>
      </c>
      <c r="E29" s="31">
        <v>7.95</v>
      </c>
      <c r="F29" s="28">
        <v>115.7</v>
      </c>
      <c r="G29" s="26">
        <f t="shared" si="1"/>
        <v>43.65361</v>
      </c>
    </row>
    <row r="30" spans="1:7" s="27" customFormat="1" ht="12">
      <c r="A30" s="23">
        <v>19</v>
      </c>
      <c r="B30" s="29" t="s">
        <v>62</v>
      </c>
      <c r="C30" s="30" t="s">
        <v>63</v>
      </c>
      <c r="D30" s="31">
        <v>10000</v>
      </c>
      <c r="E30" s="31">
        <v>7.95</v>
      </c>
      <c r="F30" s="28">
        <v>774.7</v>
      </c>
      <c r="G30" s="26">
        <f t="shared" si="1"/>
        <v>292.29431</v>
      </c>
    </row>
    <row r="31" spans="1:7" s="27" customFormat="1" ht="12">
      <c r="A31" s="28">
        <v>20</v>
      </c>
      <c r="B31" s="29" t="s">
        <v>64</v>
      </c>
      <c r="C31" s="30" t="s">
        <v>65</v>
      </c>
      <c r="D31" s="31">
        <v>10000</v>
      </c>
      <c r="E31" s="31">
        <v>7.95</v>
      </c>
      <c r="F31" s="28">
        <v>617.7</v>
      </c>
      <c r="G31" s="26">
        <f t="shared" si="1"/>
        <v>233.05821</v>
      </c>
    </row>
    <row r="32" spans="1:7" s="27" customFormat="1" ht="12">
      <c r="A32" s="23">
        <v>21</v>
      </c>
      <c r="B32" s="29" t="s">
        <v>66</v>
      </c>
      <c r="C32" s="30" t="s">
        <v>52</v>
      </c>
      <c r="D32" s="31">
        <v>4000</v>
      </c>
      <c r="E32" s="31">
        <v>7.95</v>
      </c>
      <c r="F32" s="28">
        <v>309</v>
      </c>
      <c r="G32" s="26">
        <f t="shared" si="1"/>
        <v>116.5857</v>
      </c>
    </row>
    <row r="33" spans="1:7" s="27" customFormat="1" ht="12">
      <c r="A33" s="23">
        <v>22</v>
      </c>
      <c r="B33" s="29" t="s">
        <v>67</v>
      </c>
      <c r="C33" s="30" t="s">
        <v>46</v>
      </c>
      <c r="D33" s="31">
        <v>5000</v>
      </c>
      <c r="E33" s="31">
        <v>7.95</v>
      </c>
      <c r="F33" s="28">
        <v>297.8</v>
      </c>
      <c r="G33" s="26">
        <f t="shared" si="1"/>
        <v>112.35994</v>
      </c>
    </row>
    <row r="34" spans="1:7" s="27" customFormat="1" ht="12">
      <c r="A34" s="28">
        <v>23</v>
      </c>
      <c r="B34" s="29" t="s">
        <v>68</v>
      </c>
      <c r="C34" s="30" t="s">
        <v>46</v>
      </c>
      <c r="D34" s="31">
        <v>6000</v>
      </c>
      <c r="E34" s="31">
        <v>7.95</v>
      </c>
      <c r="F34" s="28">
        <v>472.9</v>
      </c>
      <c r="G34" s="26">
        <f t="shared" si="1"/>
        <v>178.42516999999995</v>
      </c>
    </row>
    <row r="35" spans="1:7" s="27" customFormat="1" ht="12">
      <c r="A35" s="23">
        <v>24</v>
      </c>
      <c r="B35" s="33" t="s">
        <v>69</v>
      </c>
      <c r="C35" s="34" t="s">
        <v>70</v>
      </c>
      <c r="D35" s="36">
        <v>2000</v>
      </c>
      <c r="E35" s="36">
        <v>7.95</v>
      </c>
      <c r="F35" s="35">
        <v>64.4</v>
      </c>
      <c r="G35" s="26">
        <f t="shared" si="1"/>
        <v>24.298119999999997</v>
      </c>
    </row>
    <row r="36" spans="1:7" s="27" customFormat="1" ht="12">
      <c r="A36" s="23">
        <v>25</v>
      </c>
      <c r="B36" s="29" t="s">
        <v>71</v>
      </c>
      <c r="C36" s="30" t="s">
        <v>72</v>
      </c>
      <c r="D36" s="31">
        <v>2500</v>
      </c>
      <c r="E36" s="31">
        <v>7.95</v>
      </c>
      <c r="F36" s="28">
        <v>195.4</v>
      </c>
      <c r="G36" s="26">
        <f t="shared" si="1"/>
        <v>73.72442</v>
      </c>
    </row>
    <row r="37" spans="1:7" s="27" customFormat="1" ht="12">
      <c r="A37" s="28">
        <v>26</v>
      </c>
      <c r="B37" s="29" t="s">
        <v>73</v>
      </c>
      <c r="C37" s="30" t="s">
        <v>48</v>
      </c>
      <c r="D37" s="31">
        <v>4000</v>
      </c>
      <c r="E37" s="31">
        <v>7.95</v>
      </c>
      <c r="F37" s="28">
        <v>302.6</v>
      </c>
      <c r="G37" s="26">
        <f t="shared" si="1"/>
        <v>114.17098</v>
      </c>
    </row>
    <row r="38" spans="1:7" s="27" customFormat="1" ht="12">
      <c r="A38" s="23">
        <v>27</v>
      </c>
      <c r="B38" s="29" t="s">
        <v>74</v>
      </c>
      <c r="C38" s="30" t="s">
        <v>75</v>
      </c>
      <c r="D38" s="31">
        <v>2500</v>
      </c>
      <c r="E38" s="31">
        <v>8.75</v>
      </c>
      <c r="F38" s="28">
        <v>212.5</v>
      </c>
      <c r="G38" s="26">
        <f>F38*34.28/100</f>
        <v>72.845</v>
      </c>
    </row>
    <row r="39" spans="1:7" s="27" customFormat="1" ht="12">
      <c r="A39" s="23">
        <v>28</v>
      </c>
      <c r="B39" s="29" t="s">
        <v>76</v>
      </c>
      <c r="C39" s="30" t="s">
        <v>77</v>
      </c>
      <c r="D39" s="31">
        <v>3000</v>
      </c>
      <c r="E39" s="31">
        <v>7.95</v>
      </c>
      <c r="F39" s="28">
        <v>225</v>
      </c>
      <c r="G39" s="26">
        <f aca="true" t="shared" si="2" ref="G39:G58">F39*37.73/100</f>
        <v>84.8925</v>
      </c>
    </row>
    <row r="40" spans="1:7" s="27" customFormat="1" ht="12">
      <c r="A40" s="28">
        <v>29</v>
      </c>
      <c r="B40" s="29" t="s">
        <v>78</v>
      </c>
      <c r="C40" s="30" t="s">
        <v>79</v>
      </c>
      <c r="D40" s="31">
        <v>3000</v>
      </c>
      <c r="E40" s="31">
        <v>7.95</v>
      </c>
      <c r="F40" s="28">
        <v>103</v>
      </c>
      <c r="G40" s="26">
        <f t="shared" si="2"/>
        <v>38.8619</v>
      </c>
    </row>
    <row r="41" spans="1:7" s="27" customFormat="1" ht="12">
      <c r="A41" s="23">
        <v>30</v>
      </c>
      <c r="B41" s="29" t="s">
        <v>80</v>
      </c>
      <c r="C41" s="30" t="s">
        <v>81</v>
      </c>
      <c r="D41" s="31">
        <v>10000</v>
      </c>
      <c r="E41" s="31">
        <v>7.95</v>
      </c>
      <c r="F41" s="28">
        <v>767.9</v>
      </c>
      <c r="G41" s="26">
        <f t="shared" si="2"/>
        <v>289.72866999999997</v>
      </c>
    </row>
    <row r="42" spans="1:7" s="27" customFormat="1" ht="12">
      <c r="A42" s="23">
        <v>31</v>
      </c>
      <c r="B42" s="29" t="s">
        <v>82</v>
      </c>
      <c r="C42" s="30" t="s">
        <v>36</v>
      </c>
      <c r="D42" s="31">
        <v>2500</v>
      </c>
      <c r="E42" s="31">
        <v>7.95</v>
      </c>
      <c r="F42" s="28">
        <v>193.1</v>
      </c>
      <c r="G42" s="26">
        <f t="shared" si="2"/>
        <v>72.85663</v>
      </c>
    </row>
    <row r="43" spans="1:7" s="27" customFormat="1" ht="12">
      <c r="A43" s="28">
        <v>32</v>
      </c>
      <c r="B43" s="29" t="s">
        <v>83</v>
      </c>
      <c r="C43" s="30" t="s">
        <v>79</v>
      </c>
      <c r="D43" s="31">
        <v>2000</v>
      </c>
      <c r="E43" s="31">
        <v>7.95</v>
      </c>
      <c r="F43" s="28">
        <v>155.8</v>
      </c>
      <c r="G43" s="26">
        <f t="shared" si="2"/>
        <v>58.783339999999995</v>
      </c>
    </row>
    <row r="44" spans="1:7" s="27" customFormat="1" ht="12">
      <c r="A44" s="23">
        <v>33</v>
      </c>
      <c r="B44" s="29" t="s">
        <v>84</v>
      </c>
      <c r="C44" s="30" t="s">
        <v>30</v>
      </c>
      <c r="D44" s="31">
        <v>2500</v>
      </c>
      <c r="E44" s="31">
        <v>7.95</v>
      </c>
      <c r="F44" s="28">
        <v>189.2</v>
      </c>
      <c r="G44" s="26">
        <f t="shared" si="2"/>
        <v>71.38515999999998</v>
      </c>
    </row>
    <row r="45" spans="1:7" s="27" customFormat="1" ht="12">
      <c r="A45" s="23">
        <v>34</v>
      </c>
      <c r="B45" s="29" t="s">
        <v>85</v>
      </c>
      <c r="C45" s="30" t="s">
        <v>36</v>
      </c>
      <c r="D45" s="31">
        <v>3000</v>
      </c>
      <c r="E45" s="31">
        <v>7.95</v>
      </c>
      <c r="F45" s="28">
        <v>228.3</v>
      </c>
      <c r="G45" s="26">
        <f t="shared" si="2"/>
        <v>86.13759</v>
      </c>
    </row>
    <row r="46" spans="1:7" s="27" customFormat="1" ht="12">
      <c r="A46" s="28">
        <v>35</v>
      </c>
      <c r="B46" s="29" t="s">
        <v>86</v>
      </c>
      <c r="C46" s="30" t="s">
        <v>79</v>
      </c>
      <c r="D46" s="31">
        <v>3000</v>
      </c>
      <c r="E46" s="31">
        <v>7.95</v>
      </c>
      <c r="F46" s="28">
        <v>231</v>
      </c>
      <c r="G46" s="26">
        <f t="shared" si="2"/>
        <v>87.15629999999999</v>
      </c>
    </row>
    <row r="47" spans="1:7" s="27" customFormat="1" ht="12">
      <c r="A47" s="23">
        <v>36</v>
      </c>
      <c r="B47" s="29" t="s">
        <v>87</v>
      </c>
      <c r="C47" s="30" t="s">
        <v>36</v>
      </c>
      <c r="D47" s="31">
        <v>3500</v>
      </c>
      <c r="E47" s="31">
        <v>7.95</v>
      </c>
      <c r="F47" s="28">
        <v>195.2</v>
      </c>
      <c r="G47" s="26">
        <f t="shared" si="2"/>
        <v>73.64895999999999</v>
      </c>
    </row>
    <row r="48" spans="1:7" s="27" customFormat="1" ht="12">
      <c r="A48" s="23">
        <v>37</v>
      </c>
      <c r="B48" s="29" t="s">
        <v>88</v>
      </c>
      <c r="C48" s="30" t="s">
        <v>56</v>
      </c>
      <c r="D48" s="31">
        <v>2500</v>
      </c>
      <c r="E48" s="31">
        <v>7.95</v>
      </c>
      <c r="F48" s="28">
        <v>188</v>
      </c>
      <c r="G48" s="26">
        <f t="shared" si="2"/>
        <v>70.9324</v>
      </c>
    </row>
    <row r="49" spans="1:7" s="27" customFormat="1" ht="12">
      <c r="A49" s="28">
        <v>38</v>
      </c>
      <c r="B49" s="29" t="s">
        <v>89</v>
      </c>
      <c r="C49" s="30" t="s">
        <v>32</v>
      </c>
      <c r="D49" s="31">
        <v>3000</v>
      </c>
      <c r="E49" s="31">
        <v>7.95</v>
      </c>
      <c r="F49" s="28">
        <v>144.2</v>
      </c>
      <c r="G49" s="26">
        <f t="shared" si="2"/>
        <v>54.406659999999995</v>
      </c>
    </row>
    <row r="50" spans="1:7" s="27" customFormat="1" ht="12">
      <c r="A50" s="23">
        <v>39</v>
      </c>
      <c r="B50" s="29" t="s">
        <v>90</v>
      </c>
      <c r="C50" s="30" t="s">
        <v>36</v>
      </c>
      <c r="D50" s="31">
        <v>800</v>
      </c>
      <c r="E50" s="31">
        <v>7.95</v>
      </c>
      <c r="F50" s="28">
        <v>64.7</v>
      </c>
      <c r="G50" s="26">
        <f t="shared" si="2"/>
        <v>24.41131</v>
      </c>
    </row>
    <row r="51" spans="1:7" s="27" customFormat="1" ht="12">
      <c r="A51" s="23">
        <v>40</v>
      </c>
      <c r="B51" s="29" t="s">
        <v>91</v>
      </c>
      <c r="C51" s="30" t="s">
        <v>92</v>
      </c>
      <c r="D51" s="31">
        <v>2200</v>
      </c>
      <c r="E51" s="31">
        <v>7.95</v>
      </c>
      <c r="F51" s="28">
        <v>117.4</v>
      </c>
      <c r="G51" s="26">
        <f t="shared" si="2"/>
        <v>44.295019999999994</v>
      </c>
    </row>
    <row r="52" spans="1:7" s="27" customFormat="1" ht="12">
      <c r="A52" s="28">
        <v>41</v>
      </c>
      <c r="B52" s="29" t="s">
        <v>93</v>
      </c>
      <c r="C52" s="30" t="s">
        <v>36</v>
      </c>
      <c r="D52" s="31">
        <v>600</v>
      </c>
      <c r="E52" s="31">
        <v>7.95</v>
      </c>
      <c r="F52" s="28">
        <v>31.9</v>
      </c>
      <c r="G52" s="26">
        <f t="shared" si="2"/>
        <v>12.035869999999997</v>
      </c>
    </row>
    <row r="53" spans="1:7" s="27" customFormat="1" ht="12">
      <c r="A53" s="23">
        <v>42</v>
      </c>
      <c r="B53" s="33" t="s">
        <v>94</v>
      </c>
      <c r="C53" s="34" t="s">
        <v>56</v>
      </c>
      <c r="D53" s="36">
        <v>3300</v>
      </c>
      <c r="E53" s="36">
        <v>7.95</v>
      </c>
      <c r="F53" s="35">
        <v>72.26</v>
      </c>
      <c r="G53" s="26">
        <f t="shared" si="2"/>
        <v>27.263697999999998</v>
      </c>
    </row>
    <row r="54" spans="1:7" s="27" customFormat="1" ht="12">
      <c r="A54" s="23">
        <v>43</v>
      </c>
      <c r="B54" s="29" t="s">
        <v>95</v>
      </c>
      <c r="C54" s="30" t="s">
        <v>96</v>
      </c>
      <c r="D54" s="31">
        <v>4500</v>
      </c>
      <c r="E54" s="31">
        <v>7.95</v>
      </c>
      <c r="F54" s="28">
        <v>229.2</v>
      </c>
      <c r="G54" s="26">
        <f t="shared" si="2"/>
        <v>86.47715999999998</v>
      </c>
    </row>
    <row r="55" spans="1:7" s="27" customFormat="1" ht="12">
      <c r="A55" s="28">
        <v>44</v>
      </c>
      <c r="B55" s="29" t="s">
        <v>97</v>
      </c>
      <c r="C55" s="30" t="s">
        <v>72</v>
      </c>
      <c r="D55" s="31">
        <v>2000</v>
      </c>
      <c r="E55" s="31">
        <v>7.95</v>
      </c>
      <c r="F55" s="28">
        <v>99.2</v>
      </c>
      <c r="G55" s="26">
        <f t="shared" si="2"/>
        <v>37.42816</v>
      </c>
    </row>
    <row r="56" spans="1:7" s="27" customFormat="1" ht="12">
      <c r="A56" s="23">
        <v>45</v>
      </c>
      <c r="B56" s="29" t="s">
        <v>98</v>
      </c>
      <c r="C56" s="30" t="s">
        <v>99</v>
      </c>
      <c r="D56" s="31">
        <v>1500</v>
      </c>
      <c r="E56" s="31">
        <v>7.95</v>
      </c>
      <c r="F56" s="28">
        <v>64.2</v>
      </c>
      <c r="G56" s="26">
        <f t="shared" si="2"/>
        <v>24.22266</v>
      </c>
    </row>
    <row r="57" spans="1:7" s="27" customFormat="1" ht="12">
      <c r="A57" s="23">
        <v>46</v>
      </c>
      <c r="B57" s="29" t="s">
        <v>100</v>
      </c>
      <c r="C57" s="30" t="s">
        <v>101</v>
      </c>
      <c r="D57" s="31">
        <v>2000</v>
      </c>
      <c r="E57" s="31">
        <v>7.95</v>
      </c>
      <c r="F57" s="28">
        <v>97</v>
      </c>
      <c r="G57" s="26">
        <f t="shared" si="2"/>
        <v>36.598099999999995</v>
      </c>
    </row>
    <row r="58" spans="1:7" s="27" customFormat="1" ht="12">
      <c r="A58" s="28">
        <v>47</v>
      </c>
      <c r="B58" s="29" t="s">
        <v>102</v>
      </c>
      <c r="C58" s="30" t="s">
        <v>36</v>
      </c>
      <c r="D58" s="31">
        <v>2000</v>
      </c>
      <c r="E58" s="31">
        <v>7.95</v>
      </c>
      <c r="F58" s="28">
        <v>120.4</v>
      </c>
      <c r="G58" s="26">
        <f t="shared" si="2"/>
        <v>45.42692</v>
      </c>
    </row>
    <row r="59" spans="1:7" s="27" customFormat="1" ht="12">
      <c r="A59" s="23">
        <v>48</v>
      </c>
      <c r="B59" s="29" t="s">
        <v>103</v>
      </c>
      <c r="C59" s="30" t="s">
        <v>104</v>
      </c>
      <c r="D59" s="31">
        <v>5000</v>
      </c>
      <c r="E59" s="31">
        <v>8.75</v>
      </c>
      <c r="F59" s="28">
        <v>421.3</v>
      </c>
      <c r="G59" s="26">
        <f aca="true" t="shared" si="3" ref="G59:G68">F59*34.28/100</f>
        <v>144.42164</v>
      </c>
    </row>
    <row r="60" spans="1:8" s="27" customFormat="1" ht="12">
      <c r="A60" s="23">
        <v>49</v>
      </c>
      <c r="B60" s="33" t="s">
        <v>105</v>
      </c>
      <c r="C60" s="34" t="s">
        <v>106</v>
      </c>
      <c r="D60" s="36">
        <v>8000</v>
      </c>
      <c r="E60" s="36">
        <v>8.75</v>
      </c>
      <c r="F60" s="35">
        <v>339.03</v>
      </c>
      <c r="G60" s="37">
        <f t="shared" si="3"/>
        <v>116.219484</v>
      </c>
      <c r="H60" s="32"/>
    </row>
    <row r="61" spans="1:7" s="27" customFormat="1" ht="12">
      <c r="A61" s="28">
        <v>50</v>
      </c>
      <c r="B61" s="29" t="s">
        <v>107</v>
      </c>
      <c r="C61" s="30" t="s">
        <v>79</v>
      </c>
      <c r="D61" s="31">
        <v>4500</v>
      </c>
      <c r="E61" s="31">
        <v>8.75</v>
      </c>
      <c r="F61" s="28">
        <v>366.8</v>
      </c>
      <c r="G61" s="26">
        <f t="shared" si="3"/>
        <v>125.73904</v>
      </c>
    </row>
    <row r="62" spans="1:7" s="27" customFormat="1" ht="12">
      <c r="A62" s="23">
        <v>51</v>
      </c>
      <c r="B62" s="29" t="s">
        <v>108</v>
      </c>
      <c r="C62" s="30" t="s">
        <v>109</v>
      </c>
      <c r="D62" s="31">
        <v>3000</v>
      </c>
      <c r="E62" s="31">
        <v>8.75</v>
      </c>
      <c r="F62" s="28">
        <v>221.5</v>
      </c>
      <c r="G62" s="26">
        <f t="shared" si="3"/>
        <v>75.9302</v>
      </c>
    </row>
    <row r="63" spans="1:7" s="27" customFormat="1" ht="12">
      <c r="A63" s="23">
        <v>52</v>
      </c>
      <c r="B63" s="29" t="s">
        <v>110</v>
      </c>
      <c r="C63" s="30" t="s">
        <v>111</v>
      </c>
      <c r="D63" s="31">
        <v>9000</v>
      </c>
      <c r="E63" s="31">
        <v>8.75</v>
      </c>
      <c r="F63" s="28">
        <v>664.6</v>
      </c>
      <c r="G63" s="26">
        <f t="shared" si="3"/>
        <v>227.82488</v>
      </c>
    </row>
    <row r="64" spans="1:7" s="27" customFormat="1" ht="12">
      <c r="A64" s="28">
        <v>53</v>
      </c>
      <c r="B64" s="29" t="s">
        <v>112</v>
      </c>
      <c r="C64" s="30" t="s">
        <v>36</v>
      </c>
      <c r="D64" s="31">
        <v>6000</v>
      </c>
      <c r="E64" s="31">
        <v>8.75</v>
      </c>
      <c r="F64" s="28">
        <v>440.1</v>
      </c>
      <c r="G64" s="26">
        <f t="shared" si="3"/>
        <v>150.86628000000002</v>
      </c>
    </row>
    <row r="65" spans="1:7" s="27" customFormat="1" ht="12">
      <c r="A65" s="23">
        <v>54</v>
      </c>
      <c r="B65" s="29" t="s">
        <v>113</v>
      </c>
      <c r="C65" s="30" t="s">
        <v>79</v>
      </c>
      <c r="D65" s="31">
        <v>8000</v>
      </c>
      <c r="E65" s="31">
        <v>8.75</v>
      </c>
      <c r="F65" s="28">
        <v>646.2</v>
      </c>
      <c r="G65" s="26">
        <f t="shared" si="3"/>
        <v>221.51736</v>
      </c>
    </row>
    <row r="66" spans="1:7" s="27" customFormat="1" ht="12">
      <c r="A66" s="23">
        <v>55</v>
      </c>
      <c r="B66" s="29" t="s">
        <v>114</v>
      </c>
      <c r="C66" s="30" t="s">
        <v>99</v>
      </c>
      <c r="D66" s="31">
        <v>3500</v>
      </c>
      <c r="E66" s="31">
        <v>8.75</v>
      </c>
      <c r="F66" s="28">
        <v>255.9</v>
      </c>
      <c r="G66" s="26">
        <f t="shared" si="3"/>
        <v>87.72252</v>
      </c>
    </row>
    <row r="67" spans="1:7" s="27" customFormat="1" ht="12">
      <c r="A67" s="28">
        <v>56</v>
      </c>
      <c r="B67" s="29" t="s">
        <v>115</v>
      </c>
      <c r="C67" s="30" t="s">
        <v>36</v>
      </c>
      <c r="D67" s="31">
        <v>5000</v>
      </c>
      <c r="E67" s="31">
        <v>8.75</v>
      </c>
      <c r="F67" s="28">
        <v>359.3</v>
      </c>
      <c r="G67" s="26">
        <f t="shared" si="3"/>
        <v>123.16804</v>
      </c>
    </row>
    <row r="68" spans="1:7" s="27" customFormat="1" ht="12">
      <c r="A68" s="23">
        <v>57</v>
      </c>
      <c r="B68" s="29" t="s">
        <v>116</v>
      </c>
      <c r="C68" s="30" t="s">
        <v>104</v>
      </c>
      <c r="D68" s="31">
        <v>7000</v>
      </c>
      <c r="E68" s="31">
        <v>8.75</v>
      </c>
      <c r="F68" s="28">
        <v>453.2</v>
      </c>
      <c r="G68" s="26">
        <f t="shared" si="3"/>
        <v>155.35696</v>
      </c>
    </row>
    <row r="69" spans="1:7" s="27" customFormat="1" ht="12">
      <c r="A69" s="23">
        <v>58</v>
      </c>
      <c r="B69" s="33" t="s">
        <v>117</v>
      </c>
      <c r="C69" s="34" t="s">
        <v>32</v>
      </c>
      <c r="D69" s="36">
        <v>10000</v>
      </c>
      <c r="E69" s="36">
        <v>7.95</v>
      </c>
      <c r="F69" s="35">
        <v>352.66</v>
      </c>
      <c r="G69" s="26">
        <f>F69*37.73/100</f>
        <v>133.058618</v>
      </c>
    </row>
    <row r="70" spans="1:7" s="27" customFormat="1" ht="12">
      <c r="A70" s="28">
        <v>59</v>
      </c>
      <c r="B70" s="29" t="s">
        <v>118</v>
      </c>
      <c r="C70" s="30" t="s">
        <v>119</v>
      </c>
      <c r="D70" s="31">
        <v>10000</v>
      </c>
      <c r="E70" s="31">
        <v>8.75</v>
      </c>
      <c r="F70" s="28">
        <v>632.8</v>
      </c>
      <c r="G70" s="26">
        <f aca="true" t="shared" si="4" ref="G70:G95">F70*34.28/100</f>
        <v>216.92383999999998</v>
      </c>
    </row>
    <row r="71" spans="1:7" s="27" customFormat="1" ht="12">
      <c r="A71" s="23">
        <v>60</v>
      </c>
      <c r="B71" s="29" t="s">
        <v>120</v>
      </c>
      <c r="C71" s="30" t="s">
        <v>121</v>
      </c>
      <c r="D71" s="31">
        <v>10000</v>
      </c>
      <c r="E71" s="31">
        <v>8.75</v>
      </c>
      <c r="F71" s="28">
        <v>855</v>
      </c>
      <c r="G71" s="26">
        <f t="shared" si="4"/>
        <v>293.094</v>
      </c>
    </row>
    <row r="72" spans="1:7" s="27" customFormat="1" ht="12">
      <c r="A72" s="23">
        <v>61</v>
      </c>
      <c r="B72" s="29" t="s">
        <v>122</v>
      </c>
      <c r="C72" s="30" t="s">
        <v>123</v>
      </c>
      <c r="D72" s="31">
        <v>5000</v>
      </c>
      <c r="E72" s="31">
        <v>8.75</v>
      </c>
      <c r="F72" s="28">
        <v>352</v>
      </c>
      <c r="G72" s="26">
        <f t="shared" si="4"/>
        <v>120.66560000000001</v>
      </c>
    </row>
    <row r="73" spans="1:7" s="27" customFormat="1" ht="12">
      <c r="A73" s="28">
        <v>62</v>
      </c>
      <c r="B73" s="33" t="s">
        <v>124</v>
      </c>
      <c r="C73" s="34" t="s">
        <v>125</v>
      </c>
      <c r="D73" s="36">
        <v>7500</v>
      </c>
      <c r="E73" s="36">
        <v>8.75</v>
      </c>
      <c r="F73" s="35">
        <v>298.69</v>
      </c>
      <c r="G73" s="37">
        <f t="shared" si="4"/>
        <v>102.390932</v>
      </c>
    </row>
    <row r="74" spans="1:7" s="27" customFormat="1" ht="12">
      <c r="A74" s="23">
        <v>63</v>
      </c>
      <c r="B74" s="29" t="s">
        <v>126</v>
      </c>
      <c r="C74" s="30" t="s">
        <v>36</v>
      </c>
      <c r="D74" s="31">
        <v>3000</v>
      </c>
      <c r="E74" s="31">
        <v>8.75</v>
      </c>
      <c r="F74" s="28">
        <v>256.5</v>
      </c>
      <c r="G74" s="26">
        <f t="shared" si="4"/>
        <v>87.9282</v>
      </c>
    </row>
    <row r="75" spans="1:7" s="27" customFormat="1" ht="12">
      <c r="A75" s="23">
        <v>64</v>
      </c>
      <c r="B75" s="29" t="s">
        <v>127</v>
      </c>
      <c r="C75" s="30" t="s">
        <v>36</v>
      </c>
      <c r="D75" s="31">
        <v>5000</v>
      </c>
      <c r="E75" s="31">
        <v>8.75</v>
      </c>
      <c r="F75" s="28">
        <v>350.7</v>
      </c>
      <c r="G75" s="26">
        <f t="shared" si="4"/>
        <v>120.21995999999999</v>
      </c>
    </row>
    <row r="76" spans="1:7" s="27" customFormat="1" ht="12">
      <c r="A76" s="28">
        <v>65</v>
      </c>
      <c r="B76" s="29" t="s">
        <v>128</v>
      </c>
      <c r="C76" s="30" t="s">
        <v>36</v>
      </c>
      <c r="D76" s="31">
        <v>2500</v>
      </c>
      <c r="E76" s="31">
        <v>8.75</v>
      </c>
      <c r="F76" s="28">
        <v>213.8</v>
      </c>
      <c r="G76" s="26">
        <f t="shared" si="4"/>
        <v>73.29064</v>
      </c>
    </row>
    <row r="77" spans="1:7" s="27" customFormat="1" ht="12">
      <c r="A77" s="23">
        <v>66</v>
      </c>
      <c r="B77" s="29" t="s">
        <v>129</v>
      </c>
      <c r="C77" s="30" t="s">
        <v>36</v>
      </c>
      <c r="D77" s="31">
        <v>2500</v>
      </c>
      <c r="E77" s="31">
        <v>8.75</v>
      </c>
      <c r="F77" s="28">
        <v>175.4</v>
      </c>
      <c r="G77" s="26">
        <f t="shared" si="4"/>
        <v>60.127120000000005</v>
      </c>
    </row>
    <row r="78" spans="1:7" s="27" customFormat="1" ht="12">
      <c r="A78" s="23">
        <v>67</v>
      </c>
      <c r="B78" s="29" t="s">
        <v>130</v>
      </c>
      <c r="C78" s="30" t="s">
        <v>131</v>
      </c>
      <c r="D78" s="31">
        <v>3000</v>
      </c>
      <c r="E78" s="31">
        <v>8.75</v>
      </c>
      <c r="F78" s="28">
        <v>209.7</v>
      </c>
      <c r="G78" s="26">
        <f t="shared" si="4"/>
        <v>71.88516</v>
      </c>
    </row>
    <row r="79" spans="1:7" s="27" customFormat="1" ht="12">
      <c r="A79" s="28">
        <v>68</v>
      </c>
      <c r="B79" s="29" t="s">
        <v>132</v>
      </c>
      <c r="C79" s="30" t="s">
        <v>104</v>
      </c>
      <c r="D79" s="31">
        <v>2500</v>
      </c>
      <c r="E79" s="31">
        <v>8.75</v>
      </c>
      <c r="F79" s="28">
        <v>172.3</v>
      </c>
      <c r="G79" s="26">
        <f t="shared" si="4"/>
        <v>59.064440000000005</v>
      </c>
    </row>
    <row r="80" spans="1:7" s="27" customFormat="1" ht="12">
      <c r="A80" s="23">
        <v>69</v>
      </c>
      <c r="B80" s="29" t="s">
        <v>133</v>
      </c>
      <c r="C80" s="30" t="s">
        <v>52</v>
      </c>
      <c r="D80" s="31">
        <v>4500</v>
      </c>
      <c r="E80" s="31">
        <v>8.75</v>
      </c>
      <c r="F80" s="28">
        <v>313.4</v>
      </c>
      <c r="G80" s="26">
        <f t="shared" si="4"/>
        <v>107.43351999999999</v>
      </c>
    </row>
    <row r="81" spans="1:7" s="27" customFormat="1" ht="12">
      <c r="A81" s="23">
        <v>70</v>
      </c>
      <c r="B81" s="29" t="s">
        <v>134</v>
      </c>
      <c r="C81" s="30" t="s">
        <v>99</v>
      </c>
      <c r="D81" s="31">
        <v>4000</v>
      </c>
      <c r="E81" s="31">
        <v>8.75</v>
      </c>
      <c r="F81" s="28">
        <v>278.6</v>
      </c>
      <c r="G81" s="26">
        <f t="shared" si="4"/>
        <v>95.50408000000002</v>
      </c>
    </row>
    <row r="82" spans="1:7" s="27" customFormat="1" ht="12">
      <c r="A82" s="28">
        <v>71</v>
      </c>
      <c r="B82" s="29" t="s">
        <v>135</v>
      </c>
      <c r="C82" s="30" t="s">
        <v>136</v>
      </c>
      <c r="D82" s="31">
        <v>5000</v>
      </c>
      <c r="E82" s="31">
        <v>8.75</v>
      </c>
      <c r="F82" s="28">
        <v>344.6</v>
      </c>
      <c r="G82" s="26">
        <f t="shared" si="4"/>
        <v>118.12888000000001</v>
      </c>
    </row>
    <row r="83" spans="1:7" s="27" customFormat="1" ht="12">
      <c r="A83" s="23">
        <v>72</v>
      </c>
      <c r="B83" s="29" t="s">
        <v>137</v>
      </c>
      <c r="C83" s="30" t="s">
        <v>138</v>
      </c>
      <c r="D83" s="31">
        <v>3000</v>
      </c>
      <c r="E83" s="31">
        <v>8.75</v>
      </c>
      <c r="F83" s="28">
        <v>252.8</v>
      </c>
      <c r="G83" s="26">
        <f t="shared" si="4"/>
        <v>86.65984</v>
      </c>
    </row>
    <row r="84" spans="1:7" s="27" customFormat="1" ht="12">
      <c r="A84" s="23">
        <v>73</v>
      </c>
      <c r="B84" s="29" t="s">
        <v>140</v>
      </c>
      <c r="C84" s="30" t="s">
        <v>131</v>
      </c>
      <c r="D84" s="31">
        <v>4000</v>
      </c>
      <c r="E84" s="31">
        <v>8.75</v>
      </c>
      <c r="F84" s="28">
        <v>244.3</v>
      </c>
      <c r="G84" s="26">
        <f t="shared" si="4"/>
        <v>83.74604000000001</v>
      </c>
    </row>
    <row r="85" spans="1:7" s="27" customFormat="1" ht="12">
      <c r="A85" s="28">
        <v>74</v>
      </c>
      <c r="B85" s="29" t="s">
        <v>141</v>
      </c>
      <c r="C85" s="30" t="s">
        <v>36</v>
      </c>
      <c r="D85" s="31">
        <v>3500</v>
      </c>
      <c r="E85" s="31">
        <v>8.75</v>
      </c>
      <c r="F85" s="28">
        <v>292.3</v>
      </c>
      <c r="G85" s="26">
        <f t="shared" si="4"/>
        <v>100.20044</v>
      </c>
    </row>
    <row r="86" spans="1:7" s="27" customFormat="1" ht="12">
      <c r="A86" s="23">
        <v>75</v>
      </c>
      <c r="B86" s="29" t="s">
        <v>142</v>
      </c>
      <c r="C86" s="30" t="s">
        <v>32</v>
      </c>
      <c r="D86" s="31">
        <v>5000</v>
      </c>
      <c r="E86" s="31">
        <v>8.75</v>
      </c>
      <c r="F86" s="28">
        <v>304.2</v>
      </c>
      <c r="G86" s="26">
        <f t="shared" si="4"/>
        <v>104.27976000000001</v>
      </c>
    </row>
    <row r="87" spans="1:7" s="27" customFormat="1" ht="12">
      <c r="A87" s="23">
        <v>76</v>
      </c>
      <c r="B87" s="29" t="s">
        <v>143</v>
      </c>
      <c r="C87" s="30" t="s">
        <v>144</v>
      </c>
      <c r="D87" s="31">
        <v>10000</v>
      </c>
      <c r="E87" s="31">
        <v>8.75</v>
      </c>
      <c r="F87" s="28">
        <v>825.1</v>
      </c>
      <c r="G87" s="26">
        <f t="shared" si="4"/>
        <v>282.84428</v>
      </c>
    </row>
    <row r="88" spans="1:7" s="27" customFormat="1" ht="12">
      <c r="A88" s="28">
        <v>77</v>
      </c>
      <c r="B88" s="29" t="s">
        <v>145</v>
      </c>
      <c r="C88" s="30" t="s">
        <v>36</v>
      </c>
      <c r="D88" s="31">
        <v>3000</v>
      </c>
      <c r="E88" s="31">
        <v>8.75</v>
      </c>
      <c r="F88" s="28">
        <v>200.9</v>
      </c>
      <c r="G88" s="26">
        <f t="shared" si="4"/>
        <v>68.86852</v>
      </c>
    </row>
    <row r="89" spans="1:7" s="27" customFormat="1" ht="12">
      <c r="A89" s="23">
        <v>78</v>
      </c>
      <c r="B89" s="29" t="s">
        <v>146</v>
      </c>
      <c r="C89" s="30" t="s">
        <v>147</v>
      </c>
      <c r="D89" s="31">
        <v>4000</v>
      </c>
      <c r="E89" s="31">
        <v>8.75</v>
      </c>
      <c r="F89" s="28">
        <v>330.1</v>
      </c>
      <c r="G89" s="26">
        <f t="shared" si="4"/>
        <v>113.15828000000002</v>
      </c>
    </row>
    <row r="90" spans="1:7" s="27" customFormat="1" ht="12">
      <c r="A90" s="23">
        <v>79</v>
      </c>
      <c r="B90" s="33" t="s">
        <v>148</v>
      </c>
      <c r="C90" s="34" t="s">
        <v>52</v>
      </c>
      <c r="D90" s="36">
        <v>10000</v>
      </c>
      <c r="E90" s="36">
        <v>8.75</v>
      </c>
      <c r="F90" s="35">
        <v>381.52</v>
      </c>
      <c r="G90" s="37">
        <f t="shared" si="4"/>
        <v>130.785056</v>
      </c>
    </row>
    <row r="91" spans="1:7" s="27" customFormat="1" ht="12">
      <c r="A91" s="28">
        <v>80</v>
      </c>
      <c r="B91" s="29" t="s">
        <v>149</v>
      </c>
      <c r="C91" s="30" t="s">
        <v>150</v>
      </c>
      <c r="D91" s="31">
        <v>2500</v>
      </c>
      <c r="E91" s="31">
        <v>8.75</v>
      </c>
      <c r="F91" s="28">
        <v>167.4</v>
      </c>
      <c r="G91" s="26">
        <f t="shared" si="4"/>
        <v>57.38472000000001</v>
      </c>
    </row>
    <row r="92" spans="1:7" s="27" customFormat="1" ht="12">
      <c r="A92" s="23">
        <v>81</v>
      </c>
      <c r="B92" s="29" t="s">
        <v>151</v>
      </c>
      <c r="C92" s="30" t="s">
        <v>152</v>
      </c>
      <c r="D92" s="31">
        <v>9500</v>
      </c>
      <c r="E92" s="31">
        <v>8.75</v>
      </c>
      <c r="F92" s="28">
        <v>617.4</v>
      </c>
      <c r="G92" s="26">
        <f t="shared" si="4"/>
        <v>211.64472</v>
      </c>
    </row>
    <row r="93" spans="1:7" s="27" customFormat="1" ht="12">
      <c r="A93" s="23">
        <v>82</v>
      </c>
      <c r="B93" s="29" t="s">
        <v>153</v>
      </c>
      <c r="C93" s="30" t="s">
        <v>79</v>
      </c>
      <c r="D93" s="31">
        <v>10000</v>
      </c>
      <c r="E93" s="31">
        <v>8.75</v>
      </c>
      <c r="F93" s="28">
        <v>664.6</v>
      </c>
      <c r="G93" s="26">
        <f t="shared" si="4"/>
        <v>227.82488</v>
      </c>
    </row>
    <row r="94" spans="1:7" s="27" customFormat="1" ht="12">
      <c r="A94" s="28">
        <v>83</v>
      </c>
      <c r="B94" s="29" t="s">
        <v>154</v>
      </c>
      <c r="C94" s="30" t="s">
        <v>36</v>
      </c>
      <c r="D94" s="31">
        <v>10000</v>
      </c>
      <c r="E94" s="31">
        <v>8.75</v>
      </c>
      <c r="F94" s="28">
        <v>662.2</v>
      </c>
      <c r="G94" s="26">
        <f t="shared" si="4"/>
        <v>227.00216000000003</v>
      </c>
    </row>
    <row r="95" spans="1:7" s="27" customFormat="1" ht="12">
      <c r="A95" s="23">
        <v>84</v>
      </c>
      <c r="B95" s="29" t="s">
        <v>155</v>
      </c>
      <c r="C95" s="30" t="s">
        <v>56</v>
      </c>
      <c r="D95" s="31">
        <v>5000</v>
      </c>
      <c r="E95" s="31">
        <v>8.75</v>
      </c>
      <c r="F95" s="28">
        <v>407.6</v>
      </c>
      <c r="G95" s="26">
        <f t="shared" si="4"/>
        <v>139.72528000000003</v>
      </c>
    </row>
    <row r="96" spans="1:7" s="27" customFormat="1" ht="12">
      <c r="A96" s="23">
        <v>85</v>
      </c>
      <c r="B96" s="29" t="s">
        <v>156</v>
      </c>
      <c r="C96" s="30" t="s">
        <v>99</v>
      </c>
      <c r="D96" s="31">
        <v>10000</v>
      </c>
      <c r="E96" s="31">
        <v>7.95</v>
      </c>
      <c r="F96" s="28">
        <v>734.1</v>
      </c>
      <c r="G96" s="26">
        <f aca="true" t="shared" si="5" ref="G96:G134">F96*37.73/100</f>
        <v>276.97592999999995</v>
      </c>
    </row>
    <row r="97" spans="1:7" s="27" customFormat="1" ht="12">
      <c r="A97" s="28">
        <v>86</v>
      </c>
      <c r="B97" s="29" t="s">
        <v>157</v>
      </c>
      <c r="C97" s="30" t="s">
        <v>131</v>
      </c>
      <c r="D97" s="31">
        <v>7000</v>
      </c>
      <c r="E97" s="31">
        <v>7.95</v>
      </c>
      <c r="F97" s="28">
        <v>368.8</v>
      </c>
      <c r="G97" s="26">
        <f t="shared" si="5"/>
        <v>139.14824</v>
      </c>
    </row>
    <row r="98" spans="1:7" s="27" customFormat="1" ht="12">
      <c r="A98" s="23">
        <v>87</v>
      </c>
      <c r="B98" s="29" t="s">
        <v>158</v>
      </c>
      <c r="C98" s="30" t="s">
        <v>159</v>
      </c>
      <c r="D98" s="31">
        <v>4000</v>
      </c>
      <c r="E98" s="31">
        <v>7.95</v>
      </c>
      <c r="F98" s="28">
        <v>318</v>
      </c>
      <c r="G98" s="26">
        <f t="shared" si="5"/>
        <v>119.9814</v>
      </c>
    </row>
    <row r="99" spans="1:7" s="27" customFormat="1" ht="12">
      <c r="A99" s="23">
        <v>88</v>
      </c>
      <c r="B99" s="29" t="s">
        <v>160</v>
      </c>
      <c r="C99" s="30" t="s">
        <v>131</v>
      </c>
      <c r="D99" s="31">
        <v>5000</v>
      </c>
      <c r="E99" s="31">
        <v>7.95</v>
      </c>
      <c r="F99" s="28">
        <v>296.6</v>
      </c>
      <c r="G99" s="26">
        <f t="shared" si="5"/>
        <v>111.90718000000001</v>
      </c>
    </row>
    <row r="100" spans="1:7" s="27" customFormat="1" ht="12">
      <c r="A100" s="28">
        <v>89</v>
      </c>
      <c r="B100" s="29" t="s">
        <v>161</v>
      </c>
      <c r="C100" s="30" t="s">
        <v>139</v>
      </c>
      <c r="D100" s="31">
        <v>4000</v>
      </c>
      <c r="E100" s="31">
        <v>7.95</v>
      </c>
      <c r="F100" s="28">
        <v>318</v>
      </c>
      <c r="G100" s="26">
        <f t="shared" si="5"/>
        <v>119.9814</v>
      </c>
    </row>
    <row r="101" spans="1:7" s="27" customFormat="1" ht="12">
      <c r="A101" s="23">
        <v>90</v>
      </c>
      <c r="B101" s="29" t="s">
        <v>162</v>
      </c>
      <c r="C101" s="30" t="s">
        <v>101</v>
      </c>
      <c r="D101" s="31">
        <v>9000</v>
      </c>
      <c r="E101" s="31">
        <v>7.95</v>
      </c>
      <c r="F101" s="28">
        <v>532</v>
      </c>
      <c r="G101" s="26">
        <f t="shared" si="5"/>
        <v>200.72359999999998</v>
      </c>
    </row>
    <row r="102" spans="1:7" s="27" customFormat="1" ht="12">
      <c r="A102" s="23">
        <v>91</v>
      </c>
      <c r="B102" s="29" t="s">
        <v>163</v>
      </c>
      <c r="C102" s="30" t="s">
        <v>63</v>
      </c>
      <c r="D102" s="31">
        <v>3000</v>
      </c>
      <c r="E102" s="31">
        <v>7.95</v>
      </c>
      <c r="F102" s="28">
        <v>217.5</v>
      </c>
      <c r="G102" s="26">
        <f t="shared" si="5"/>
        <v>82.06275</v>
      </c>
    </row>
    <row r="103" spans="1:7" s="27" customFormat="1" ht="12">
      <c r="A103" s="28">
        <v>92</v>
      </c>
      <c r="B103" s="29" t="s">
        <v>164</v>
      </c>
      <c r="C103" s="30" t="s">
        <v>165</v>
      </c>
      <c r="D103" s="31">
        <v>2000</v>
      </c>
      <c r="E103" s="31">
        <v>7.95</v>
      </c>
      <c r="F103" s="28">
        <v>115.6</v>
      </c>
      <c r="G103" s="26">
        <f t="shared" si="5"/>
        <v>43.61588</v>
      </c>
    </row>
    <row r="104" spans="1:7" s="27" customFormat="1" ht="12">
      <c r="A104" s="23">
        <v>93</v>
      </c>
      <c r="B104" s="29" t="s">
        <v>166</v>
      </c>
      <c r="C104" s="30" t="s">
        <v>36</v>
      </c>
      <c r="D104" s="31">
        <v>6000</v>
      </c>
      <c r="E104" s="31">
        <v>7.95</v>
      </c>
      <c r="F104" s="28">
        <v>466.1</v>
      </c>
      <c r="G104" s="26">
        <f t="shared" si="5"/>
        <v>175.85952999999998</v>
      </c>
    </row>
    <row r="105" spans="1:7" s="27" customFormat="1" ht="12">
      <c r="A105" s="23">
        <v>94</v>
      </c>
      <c r="B105" s="29" t="s">
        <v>167</v>
      </c>
      <c r="C105" s="30" t="s">
        <v>104</v>
      </c>
      <c r="D105" s="31">
        <v>7000</v>
      </c>
      <c r="E105" s="31">
        <v>7.95</v>
      </c>
      <c r="F105" s="28">
        <v>402.9</v>
      </c>
      <c r="G105" s="26">
        <f t="shared" si="5"/>
        <v>152.01416999999998</v>
      </c>
    </row>
    <row r="106" spans="1:7" s="27" customFormat="1" ht="12">
      <c r="A106" s="28">
        <v>95</v>
      </c>
      <c r="B106" s="29" t="s">
        <v>168</v>
      </c>
      <c r="C106" s="30" t="s">
        <v>52</v>
      </c>
      <c r="D106" s="31">
        <v>5000</v>
      </c>
      <c r="E106" s="31">
        <v>7.95</v>
      </c>
      <c r="F106" s="28">
        <v>287.8</v>
      </c>
      <c r="G106" s="26">
        <f t="shared" si="5"/>
        <v>108.58694</v>
      </c>
    </row>
    <row r="107" spans="1:7" s="27" customFormat="1" ht="12">
      <c r="A107" s="23">
        <v>96</v>
      </c>
      <c r="B107" s="29" t="s">
        <v>169</v>
      </c>
      <c r="C107" s="30" t="s">
        <v>96</v>
      </c>
      <c r="D107" s="31">
        <v>3000</v>
      </c>
      <c r="E107" s="31">
        <v>7.95</v>
      </c>
      <c r="F107" s="28">
        <v>172</v>
      </c>
      <c r="G107" s="26">
        <f t="shared" si="5"/>
        <v>64.8956</v>
      </c>
    </row>
    <row r="108" spans="1:7" s="27" customFormat="1" ht="12">
      <c r="A108" s="23">
        <v>97</v>
      </c>
      <c r="B108" s="29" t="s">
        <v>170</v>
      </c>
      <c r="C108" s="30" t="s">
        <v>56</v>
      </c>
      <c r="D108" s="31">
        <v>4000</v>
      </c>
      <c r="E108" s="31">
        <v>7.95</v>
      </c>
      <c r="F108" s="28">
        <v>309.9</v>
      </c>
      <c r="G108" s="26">
        <f t="shared" si="5"/>
        <v>116.92526999999998</v>
      </c>
    </row>
    <row r="109" spans="1:7" s="27" customFormat="1" ht="12">
      <c r="A109" s="28">
        <v>98</v>
      </c>
      <c r="B109" s="29" t="s">
        <v>171</v>
      </c>
      <c r="C109" s="30" t="s">
        <v>172</v>
      </c>
      <c r="D109" s="31">
        <v>2700</v>
      </c>
      <c r="E109" s="31">
        <v>7.95</v>
      </c>
      <c r="F109" s="28">
        <v>208.5</v>
      </c>
      <c r="G109" s="26">
        <f t="shared" si="5"/>
        <v>78.66704999999999</v>
      </c>
    </row>
    <row r="110" spans="1:7" s="27" customFormat="1" ht="12">
      <c r="A110" s="23">
        <v>99</v>
      </c>
      <c r="B110" s="29" t="s">
        <v>173</v>
      </c>
      <c r="C110" s="30" t="s">
        <v>174</v>
      </c>
      <c r="D110" s="31">
        <v>10000</v>
      </c>
      <c r="E110" s="31">
        <v>7.95</v>
      </c>
      <c r="F110" s="28">
        <v>763.4</v>
      </c>
      <c r="G110" s="26">
        <f t="shared" si="5"/>
        <v>288.03082</v>
      </c>
    </row>
    <row r="111" spans="1:7" s="27" customFormat="1" ht="12">
      <c r="A111" s="23">
        <v>100</v>
      </c>
      <c r="B111" s="29" t="s">
        <v>175</v>
      </c>
      <c r="C111" s="30" t="s">
        <v>52</v>
      </c>
      <c r="D111" s="31">
        <v>6000</v>
      </c>
      <c r="E111" s="31">
        <v>7.95</v>
      </c>
      <c r="F111" s="28">
        <v>338.7</v>
      </c>
      <c r="G111" s="26">
        <f t="shared" si="5"/>
        <v>127.79150999999997</v>
      </c>
    </row>
    <row r="112" spans="1:7" s="27" customFormat="1" ht="12">
      <c r="A112" s="28">
        <v>101</v>
      </c>
      <c r="B112" s="29" t="s">
        <v>176</v>
      </c>
      <c r="C112" s="30" t="s">
        <v>99</v>
      </c>
      <c r="D112" s="31">
        <v>10000</v>
      </c>
      <c r="E112" s="31">
        <v>7.95</v>
      </c>
      <c r="F112" s="28">
        <v>765.6</v>
      </c>
      <c r="G112" s="26">
        <f t="shared" si="5"/>
        <v>288.86088</v>
      </c>
    </row>
    <row r="113" spans="1:7" s="27" customFormat="1" ht="12">
      <c r="A113" s="23">
        <v>102</v>
      </c>
      <c r="B113" s="29" t="s">
        <v>177</v>
      </c>
      <c r="C113" s="30" t="s">
        <v>131</v>
      </c>
      <c r="D113" s="31">
        <v>7000</v>
      </c>
      <c r="E113" s="31">
        <v>7.95</v>
      </c>
      <c r="F113" s="28">
        <v>345.7</v>
      </c>
      <c r="G113" s="26">
        <f t="shared" si="5"/>
        <v>130.43260999999998</v>
      </c>
    </row>
    <row r="114" spans="1:7" s="27" customFormat="1" ht="12">
      <c r="A114" s="23">
        <v>103</v>
      </c>
      <c r="B114" s="29" t="s">
        <v>178</v>
      </c>
      <c r="C114" s="30" t="s">
        <v>152</v>
      </c>
      <c r="D114" s="31">
        <v>10000</v>
      </c>
      <c r="E114" s="31">
        <v>7.95</v>
      </c>
      <c r="F114" s="28">
        <v>758.9</v>
      </c>
      <c r="G114" s="26">
        <f t="shared" si="5"/>
        <v>286.33296999999993</v>
      </c>
    </row>
    <row r="115" spans="1:7" s="27" customFormat="1" ht="12">
      <c r="A115" s="28">
        <v>104</v>
      </c>
      <c r="B115" s="29" t="s">
        <v>179</v>
      </c>
      <c r="C115" s="30" t="s">
        <v>36</v>
      </c>
      <c r="D115" s="31">
        <v>3000</v>
      </c>
      <c r="E115" s="31">
        <v>7.95</v>
      </c>
      <c r="F115" s="28">
        <v>188</v>
      </c>
      <c r="G115" s="26">
        <f t="shared" si="5"/>
        <v>70.9324</v>
      </c>
    </row>
    <row r="116" spans="1:7" s="27" customFormat="1" ht="12">
      <c r="A116" s="23">
        <v>105</v>
      </c>
      <c r="B116" s="29" t="s">
        <v>180</v>
      </c>
      <c r="C116" s="30" t="s">
        <v>36</v>
      </c>
      <c r="D116" s="31">
        <v>2500</v>
      </c>
      <c r="E116" s="31">
        <v>7.95</v>
      </c>
      <c r="F116" s="28">
        <v>189.2</v>
      </c>
      <c r="G116" s="26">
        <f t="shared" si="5"/>
        <v>71.38515999999998</v>
      </c>
    </row>
    <row r="117" spans="1:7" s="27" customFormat="1" ht="12">
      <c r="A117" s="23">
        <v>106</v>
      </c>
      <c r="B117" s="29" t="s">
        <v>181</v>
      </c>
      <c r="C117" s="30" t="s">
        <v>106</v>
      </c>
      <c r="D117" s="31">
        <v>2500</v>
      </c>
      <c r="E117" s="31">
        <v>7.95</v>
      </c>
      <c r="F117" s="28">
        <v>137.2</v>
      </c>
      <c r="G117" s="26">
        <f t="shared" si="5"/>
        <v>51.765559999999994</v>
      </c>
    </row>
    <row r="118" spans="1:7" s="27" customFormat="1" ht="12">
      <c r="A118" s="28">
        <v>107</v>
      </c>
      <c r="B118" s="29" t="s">
        <v>182</v>
      </c>
      <c r="C118" s="30" t="s">
        <v>183</v>
      </c>
      <c r="D118" s="31">
        <v>5000</v>
      </c>
      <c r="E118" s="31">
        <v>7.95</v>
      </c>
      <c r="F118" s="28">
        <v>273.4</v>
      </c>
      <c r="G118" s="26">
        <f t="shared" si="5"/>
        <v>103.15381999999998</v>
      </c>
    </row>
    <row r="119" spans="1:7" s="27" customFormat="1" ht="12">
      <c r="A119" s="23">
        <v>108</v>
      </c>
      <c r="B119" s="29" t="s">
        <v>184</v>
      </c>
      <c r="C119" s="30" t="s">
        <v>52</v>
      </c>
      <c r="D119" s="31">
        <v>6000</v>
      </c>
      <c r="E119" s="31">
        <v>7.95</v>
      </c>
      <c r="F119" s="28">
        <v>445.9</v>
      </c>
      <c r="G119" s="26">
        <f t="shared" si="5"/>
        <v>168.23806999999996</v>
      </c>
    </row>
    <row r="120" spans="1:7" s="27" customFormat="1" ht="12">
      <c r="A120" s="23">
        <v>109</v>
      </c>
      <c r="B120" s="29" t="s">
        <v>185</v>
      </c>
      <c r="C120" s="30" t="s">
        <v>36</v>
      </c>
      <c r="D120" s="31">
        <v>4000</v>
      </c>
      <c r="E120" s="31">
        <v>7.95</v>
      </c>
      <c r="F120" s="28">
        <v>216.1</v>
      </c>
      <c r="G120" s="26">
        <f t="shared" si="5"/>
        <v>81.53452999999999</v>
      </c>
    </row>
    <row r="121" spans="1:7" s="27" customFormat="1" ht="12">
      <c r="A121" s="28">
        <v>110</v>
      </c>
      <c r="B121" s="29" t="s">
        <v>186</v>
      </c>
      <c r="C121" s="30" t="s">
        <v>99</v>
      </c>
      <c r="D121" s="31">
        <v>8000</v>
      </c>
      <c r="E121" s="31">
        <v>7.95</v>
      </c>
      <c r="F121" s="28">
        <v>592.7</v>
      </c>
      <c r="G121" s="26">
        <f t="shared" si="5"/>
        <v>223.62571</v>
      </c>
    </row>
    <row r="122" spans="1:7" s="27" customFormat="1" ht="12">
      <c r="A122" s="23">
        <v>111</v>
      </c>
      <c r="B122" s="29" t="s">
        <v>187</v>
      </c>
      <c r="C122" s="30" t="s">
        <v>147</v>
      </c>
      <c r="D122" s="31">
        <v>10000</v>
      </c>
      <c r="E122" s="31">
        <v>7.95</v>
      </c>
      <c r="F122" s="28">
        <v>725.1</v>
      </c>
      <c r="G122" s="26">
        <f t="shared" si="5"/>
        <v>273.58023</v>
      </c>
    </row>
    <row r="123" spans="1:7" s="27" customFormat="1" ht="12">
      <c r="A123" s="23">
        <v>112</v>
      </c>
      <c r="B123" s="29" t="s">
        <v>188</v>
      </c>
      <c r="C123" s="30" t="s">
        <v>189</v>
      </c>
      <c r="D123" s="31">
        <v>10000</v>
      </c>
      <c r="E123" s="31">
        <v>7.95</v>
      </c>
      <c r="F123" s="28">
        <v>725.1</v>
      </c>
      <c r="G123" s="26">
        <f t="shared" si="5"/>
        <v>273.58023</v>
      </c>
    </row>
    <row r="124" spans="1:7" s="27" customFormat="1" ht="12">
      <c r="A124" s="28">
        <v>113</v>
      </c>
      <c r="B124" s="33" t="s">
        <v>190</v>
      </c>
      <c r="C124" s="34" t="s">
        <v>36</v>
      </c>
      <c r="D124" s="36">
        <v>1100</v>
      </c>
      <c r="E124" s="36">
        <v>7.95</v>
      </c>
      <c r="F124" s="35">
        <v>22.64</v>
      </c>
      <c r="G124" s="26">
        <f t="shared" si="5"/>
        <v>8.542072</v>
      </c>
    </row>
    <row r="125" spans="1:7" s="27" customFormat="1" ht="12">
      <c r="A125" s="23">
        <v>114</v>
      </c>
      <c r="B125" s="29" t="s">
        <v>192</v>
      </c>
      <c r="C125" s="30" t="s">
        <v>193</v>
      </c>
      <c r="D125" s="31">
        <v>5000</v>
      </c>
      <c r="E125" s="31">
        <v>7.95</v>
      </c>
      <c r="F125" s="28">
        <v>385.1</v>
      </c>
      <c r="G125" s="26">
        <f t="shared" si="5"/>
        <v>145.29823</v>
      </c>
    </row>
    <row r="126" spans="1:7" s="27" customFormat="1" ht="12">
      <c r="A126" s="23">
        <v>115</v>
      </c>
      <c r="B126" s="29" t="s">
        <v>194</v>
      </c>
      <c r="C126" s="30" t="s">
        <v>195</v>
      </c>
      <c r="D126" s="31">
        <v>5000</v>
      </c>
      <c r="E126" s="31">
        <v>7.95</v>
      </c>
      <c r="F126" s="28">
        <v>389.6</v>
      </c>
      <c r="G126" s="26">
        <f t="shared" si="5"/>
        <v>146.99608</v>
      </c>
    </row>
    <row r="127" spans="1:7" s="27" customFormat="1" ht="12">
      <c r="A127" s="28">
        <v>116</v>
      </c>
      <c r="B127" s="29" t="s">
        <v>196</v>
      </c>
      <c r="C127" s="30" t="s">
        <v>121</v>
      </c>
      <c r="D127" s="31">
        <v>3000</v>
      </c>
      <c r="E127" s="31">
        <v>7.95</v>
      </c>
      <c r="F127" s="28">
        <v>230.4</v>
      </c>
      <c r="G127" s="26">
        <f t="shared" si="5"/>
        <v>86.92992</v>
      </c>
    </row>
    <row r="128" spans="1:7" s="27" customFormat="1" ht="12">
      <c r="A128" s="23">
        <v>117</v>
      </c>
      <c r="B128" s="29" t="s">
        <v>197</v>
      </c>
      <c r="C128" s="30" t="s">
        <v>191</v>
      </c>
      <c r="D128" s="31">
        <v>3500</v>
      </c>
      <c r="E128" s="31">
        <v>7.95</v>
      </c>
      <c r="F128" s="28">
        <v>268</v>
      </c>
      <c r="G128" s="26">
        <f t="shared" si="5"/>
        <v>101.1164</v>
      </c>
    </row>
    <row r="129" spans="1:7" s="27" customFormat="1" ht="12">
      <c r="A129" s="23">
        <v>118</v>
      </c>
      <c r="B129" s="29" t="s">
        <v>198</v>
      </c>
      <c r="C129" s="30" t="s">
        <v>36</v>
      </c>
      <c r="D129" s="31">
        <v>1200</v>
      </c>
      <c r="E129" s="31">
        <v>7.95</v>
      </c>
      <c r="F129" s="28">
        <v>88.1</v>
      </c>
      <c r="G129" s="26">
        <f t="shared" si="5"/>
        <v>33.24012999999999</v>
      </c>
    </row>
    <row r="130" spans="1:7" s="27" customFormat="1" ht="12">
      <c r="A130" s="28">
        <v>119</v>
      </c>
      <c r="B130" s="29" t="s">
        <v>199</v>
      </c>
      <c r="C130" s="30" t="s">
        <v>200</v>
      </c>
      <c r="D130" s="31">
        <v>10000</v>
      </c>
      <c r="E130" s="31">
        <v>7.95</v>
      </c>
      <c r="F130" s="28">
        <v>520.3</v>
      </c>
      <c r="G130" s="26">
        <f t="shared" si="5"/>
        <v>196.30918999999997</v>
      </c>
    </row>
    <row r="131" spans="1:7" s="27" customFormat="1" ht="12">
      <c r="A131" s="23">
        <v>120</v>
      </c>
      <c r="B131" s="29" t="s">
        <v>201</v>
      </c>
      <c r="C131" s="30" t="s">
        <v>109</v>
      </c>
      <c r="D131" s="31">
        <v>10000</v>
      </c>
      <c r="E131" s="31">
        <v>7.95</v>
      </c>
      <c r="F131" s="28">
        <v>386.6</v>
      </c>
      <c r="G131" s="26">
        <f t="shared" si="5"/>
        <v>145.86418</v>
      </c>
    </row>
    <row r="132" spans="1:7" s="27" customFormat="1" ht="12">
      <c r="A132" s="23">
        <v>121</v>
      </c>
      <c r="B132" s="29" t="s">
        <v>202</v>
      </c>
      <c r="C132" s="30" t="s">
        <v>36</v>
      </c>
      <c r="D132" s="31">
        <v>3500</v>
      </c>
      <c r="E132" s="31">
        <v>7.95</v>
      </c>
      <c r="F132" s="28">
        <v>258.5</v>
      </c>
      <c r="G132" s="26">
        <f t="shared" si="5"/>
        <v>97.53205</v>
      </c>
    </row>
    <row r="133" spans="1:7" s="27" customFormat="1" ht="12">
      <c r="A133" s="28">
        <v>122</v>
      </c>
      <c r="B133" s="29" t="s">
        <v>203</v>
      </c>
      <c r="C133" s="30" t="s">
        <v>36</v>
      </c>
      <c r="D133" s="31">
        <v>4000</v>
      </c>
      <c r="E133" s="31">
        <v>7.95</v>
      </c>
      <c r="F133" s="28">
        <v>294.5</v>
      </c>
      <c r="G133" s="26">
        <f t="shared" si="5"/>
        <v>111.11484999999999</v>
      </c>
    </row>
    <row r="134" spans="1:7" s="27" customFormat="1" ht="12">
      <c r="A134" s="23">
        <v>123</v>
      </c>
      <c r="B134" s="29" t="s">
        <v>204</v>
      </c>
      <c r="C134" s="30" t="s">
        <v>56</v>
      </c>
      <c r="D134" s="31">
        <v>1500</v>
      </c>
      <c r="E134" s="31">
        <v>7.95</v>
      </c>
      <c r="F134" s="28">
        <v>63.12</v>
      </c>
      <c r="G134" s="26">
        <f t="shared" si="5"/>
        <v>23.815175999999997</v>
      </c>
    </row>
    <row r="135" spans="1:7" s="27" customFormat="1" ht="12">
      <c r="A135" s="23">
        <v>124</v>
      </c>
      <c r="B135" s="29" t="s">
        <v>205</v>
      </c>
      <c r="C135" s="30" t="s">
        <v>36</v>
      </c>
      <c r="D135" s="31">
        <v>600</v>
      </c>
      <c r="E135" s="31">
        <v>8.75</v>
      </c>
      <c r="F135" s="28">
        <v>14.82</v>
      </c>
      <c r="G135" s="26">
        <f>F135*34.28/100</f>
        <v>5.080296000000001</v>
      </c>
    </row>
    <row r="136" spans="1:7" s="27" customFormat="1" ht="12">
      <c r="A136" s="28">
        <v>125</v>
      </c>
      <c r="B136" s="29" t="s">
        <v>206</v>
      </c>
      <c r="C136" s="30" t="s">
        <v>207</v>
      </c>
      <c r="D136" s="31">
        <v>4000</v>
      </c>
      <c r="E136" s="31">
        <v>8.75</v>
      </c>
      <c r="F136" s="28">
        <v>214.12</v>
      </c>
      <c r="G136" s="26">
        <f>F136*34.28/100</f>
        <v>73.40033600000001</v>
      </c>
    </row>
    <row r="137" spans="1:7" s="27" customFormat="1" ht="12">
      <c r="A137" s="23">
        <v>126</v>
      </c>
      <c r="B137" s="29" t="s">
        <v>208</v>
      </c>
      <c r="C137" s="30" t="s">
        <v>209</v>
      </c>
      <c r="D137" s="31">
        <v>10000</v>
      </c>
      <c r="E137" s="31">
        <v>7.95</v>
      </c>
      <c r="F137" s="28">
        <v>588.58</v>
      </c>
      <c r="G137" s="26">
        <f>F137*37.73/100</f>
        <v>222.071234</v>
      </c>
    </row>
    <row r="138" spans="1:7" s="27" customFormat="1" ht="12">
      <c r="A138" s="23">
        <v>127</v>
      </c>
      <c r="B138" s="33" t="s">
        <v>213</v>
      </c>
      <c r="C138" s="34" t="s">
        <v>79</v>
      </c>
      <c r="D138" s="36">
        <v>3000</v>
      </c>
      <c r="E138" s="36">
        <v>7.95</v>
      </c>
      <c r="F138" s="35">
        <v>39.71</v>
      </c>
      <c r="G138" s="26">
        <f>F138*37.73/100</f>
        <v>14.982583</v>
      </c>
    </row>
    <row r="139" spans="1:7" s="27" customFormat="1" ht="12">
      <c r="A139" s="28">
        <v>128</v>
      </c>
      <c r="B139" s="33" t="s">
        <v>210</v>
      </c>
      <c r="C139" s="34" t="s">
        <v>106</v>
      </c>
      <c r="D139" s="36">
        <v>2500</v>
      </c>
      <c r="E139" s="36">
        <v>7.95</v>
      </c>
      <c r="F139" s="35">
        <v>20.63</v>
      </c>
      <c r="G139" s="26">
        <f>F139*37.73/100</f>
        <v>7.7836989999999995</v>
      </c>
    </row>
    <row r="140" spans="1:7" s="27" customFormat="1" ht="12">
      <c r="A140" s="23">
        <v>129</v>
      </c>
      <c r="B140" s="33" t="s">
        <v>211</v>
      </c>
      <c r="C140" s="34" t="s">
        <v>207</v>
      </c>
      <c r="D140" s="36">
        <v>1000</v>
      </c>
      <c r="E140" s="36">
        <v>8.75</v>
      </c>
      <c r="F140" s="35">
        <v>7.06</v>
      </c>
      <c r="G140" s="37">
        <f>F140*34.28/100</f>
        <v>2.420168</v>
      </c>
    </row>
    <row r="141" spans="1:7" s="27" customFormat="1" ht="12">
      <c r="A141" s="23">
        <v>130</v>
      </c>
      <c r="B141" s="33" t="s">
        <v>212</v>
      </c>
      <c r="C141" s="34" t="s">
        <v>123</v>
      </c>
      <c r="D141" s="36">
        <v>4500</v>
      </c>
      <c r="E141" s="36">
        <v>8.75</v>
      </c>
      <c r="F141" s="35">
        <v>120.22</v>
      </c>
      <c r="G141" s="37">
        <f>F141*34.28/100</f>
        <v>41.211416</v>
      </c>
    </row>
    <row r="142" spans="1:7" s="27" customFormat="1" ht="12">
      <c r="A142" s="29"/>
      <c r="B142" s="48"/>
      <c r="C142" s="28"/>
      <c r="D142" s="31"/>
      <c r="E142" s="31"/>
      <c r="F142" s="31"/>
      <c r="G142" s="31"/>
    </row>
    <row r="143" spans="1:7" s="27" customFormat="1" ht="12">
      <c r="A143" s="48"/>
      <c r="B143" s="48"/>
      <c r="C143" s="49" t="s">
        <v>7</v>
      </c>
      <c r="D143" s="50">
        <f>SUM(D12:D142)</f>
        <v>640000</v>
      </c>
      <c r="E143" s="50"/>
      <c r="F143" s="50">
        <f>SUM(F12:F142)</f>
        <v>42161.32999999998</v>
      </c>
      <c r="G143" s="50">
        <f>SUM(G12:G142)</f>
        <v>15268.704724000001</v>
      </c>
    </row>
    <row r="144" spans="3:9" ht="15">
      <c r="C144" s="17"/>
      <c r="D144" s="20"/>
      <c r="E144" s="20"/>
      <c r="F144" s="20"/>
      <c r="G144" s="20"/>
      <c r="H144" s="21"/>
      <c r="I144" s="17"/>
    </row>
    <row r="145" spans="2:8" ht="15">
      <c r="B145" t="s">
        <v>215</v>
      </c>
      <c r="C145" s="1"/>
      <c r="D145" s="1"/>
      <c r="E145" s="1"/>
      <c r="F145" s="1"/>
      <c r="G145" s="1"/>
      <c r="H145" s="1"/>
    </row>
    <row r="147" spans="2:7" ht="15">
      <c r="B147" t="s">
        <v>216</v>
      </c>
      <c r="G147" t="s">
        <v>218</v>
      </c>
    </row>
    <row r="148" spans="2:7" ht="15">
      <c r="B148" t="s">
        <v>217</v>
      </c>
      <c r="G148" t="s">
        <v>219</v>
      </c>
    </row>
  </sheetData>
  <sheetProtection password="CC3D" sheet="1"/>
  <mergeCells count="6">
    <mergeCell ref="A7:A10"/>
    <mergeCell ref="R1:U1"/>
    <mergeCell ref="R2:U2"/>
    <mergeCell ref="V1:Z2"/>
    <mergeCell ref="A1:B1"/>
    <mergeCell ref="A2:B2"/>
  </mergeCells>
  <printOptions/>
  <pageMargins left="0.25" right="0.25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Z.</dc:creator>
  <cp:keywords/>
  <dc:description/>
  <cp:lastModifiedBy>Andrijana Jovic</cp:lastModifiedBy>
  <cp:lastPrinted>2022-08-01T05:26:52Z</cp:lastPrinted>
  <dcterms:created xsi:type="dcterms:W3CDTF">2021-06-30T09:29:46Z</dcterms:created>
  <dcterms:modified xsi:type="dcterms:W3CDTF">2022-09-14T05:55:53Z</dcterms:modified>
  <cp:category/>
  <cp:version/>
  <cp:contentType/>
  <cp:contentStatus/>
</cp:coreProperties>
</file>