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450" tabRatio="579" activeTab="0"/>
  </bookViews>
  <sheets>
    <sheet name="OVCE spisak za isplatu" sheetId="1" r:id="rId1"/>
  </sheets>
  <definedNames>
    <definedName name="_xlnm._FilterDatabase" localSheetId="0" hidden="1">'OVCE spisak za isplatu'!$A$8:$H$30</definedName>
  </definedNames>
  <calcPr fullCalcOnLoad="1"/>
</workbook>
</file>

<file path=xl/sharedStrings.xml><?xml version="1.0" encoding="utf-8"?>
<sst xmlns="http://schemas.openxmlformats.org/spreadsheetml/2006/main" count="68" uniqueCount="61">
  <si>
    <t>stocars,</t>
  </si>
  <si>
    <t>Čl,</t>
  </si>
  <si>
    <t>Prezime i Ime</t>
  </si>
  <si>
    <t>Mjesto</t>
  </si>
  <si>
    <t>prijavljeno</t>
  </si>
  <si>
    <t>razduzeno</t>
  </si>
  <si>
    <t>stoc</t>
  </si>
  <si>
    <t>R/B</t>
  </si>
  <si>
    <t>broj grla</t>
  </si>
  <si>
    <t>BIJELJINA</t>
  </si>
  <si>
    <t>TODOROVIĆ RADOMIR</t>
  </si>
  <si>
    <t>RUHOTINA</t>
  </si>
  <si>
    <t>BRODAC D.</t>
  </si>
  <si>
    <t>LJESKOVAC</t>
  </si>
  <si>
    <t>OBARSKA V</t>
  </si>
  <si>
    <t>DRAGALJEVAC S</t>
  </si>
  <si>
    <t>ZAGONI</t>
  </si>
  <si>
    <t>JANJA</t>
  </si>
  <si>
    <t>GRADAC</t>
  </si>
  <si>
    <t>ČENGIĆ</t>
  </si>
  <si>
    <t>DVOROVI</t>
  </si>
  <si>
    <t>TOMIĆ NEDELJKO</t>
  </si>
  <si>
    <t>BUKOVICA G</t>
  </si>
  <si>
    <t>JANKOVIĆ STOJAN</t>
  </si>
  <si>
    <t>JOHOVAC</t>
  </si>
  <si>
    <t>MIĆIĆ STEVAN</t>
  </si>
  <si>
    <t>TODOROVIĆ DRAGANA</t>
  </si>
  <si>
    <t>RADIŠIĆ ZORAN</t>
  </si>
  <si>
    <t>UROŠEVIĆ ŽELJKO</t>
  </si>
  <si>
    <t>KOSTIĆ MILAN</t>
  </si>
  <si>
    <t>SUVO POLJE</t>
  </si>
  <si>
    <t>JASENČEVIĆ ENES</t>
  </si>
  <si>
    <t>BRODAC G</t>
  </si>
  <si>
    <t>ANĐELIĆ DRAGAN</t>
  </si>
  <si>
    <t>LUKIĆ LJUBIŠA</t>
  </si>
  <si>
    <t>LAKETIĆ RADIŠA</t>
  </si>
  <si>
    <t>STEVANOVIĆ NENAD</t>
  </si>
  <si>
    <t>BOJANIĆ MILE</t>
  </si>
  <si>
    <t>ĆIRIĆ DRAGAN</t>
  </si>
  <si>
    <t>GOJSOVAC</t>
  </si>
  <si>
    <t>TRIŠIĆ MIHAJLO</t>
  </si>
  <si>
    <t>SIMIĆ STEVO</t>
  </si>
  <si>
    <t>BIJELIĆ RADOVAN</t>
  </si>
  <si>
    <t>TRIFKOVIĆ STANKO</t>
  </si>
  <si>
    <t>RAŠEVIĆ RADENKO</t>
  </si>
  <si>
    <t>POPOVIĆ DANICA</t>
  </si>
  <si>
    <t>MITROVIĆ VUJADIN</t>
  </si>
  <si>
    <t>61-26</t>
  </si>
  <si>
    <t>24-22 ima na st.</t>
  </si>
  <si>
    <t>REPUBLIKA SRPSKA</t>
  </si>
  <si>
    <t>AGRARNI FOND GRADA BIJELJINA</t>
  </si>
  <si>
    <t>GRAD BIJELJINA</t>
  </si>
  <si>
    <t xml:space="preserve">            Ul. Miloša Obilića 51/a</t>
  </si>
  <si>
    <t xml:space="preserve">SPISAK ZA ISPALTU ZAHTJEVA ZA PODSTICAJ POLJOPRIVREDNE PROIZVODNJE </t>
  </si>
  <si>
    <t>U Bijeljini, dana:___________</t>
  </si>
  <si>
    <t>Spisak sačinio:</t>
  </si>
  <si>
    <t>__________________</t>
  </si>
  <si>
    <t>UKUPNO:</t>
  </si>
  <si>
    <t>PODRŠKA STOČARSTVU - vlastiti uzgoj ovaca</t>
  </si>
  <si>
    <t>OD AGRARNOG FONDA ZA 2022. GOD.</t>
  </si>
  <si>
    <t>Iznos za ispl.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</si>
</sst>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m/d/yyyy;@"/>
    <numFmt numFmtId="165" formatCode="0.00000000000000000000"/>
    <numFmt numFmtId="166" formatCode="m/d/yy;@"/>
    <numFmt numFmtId="167" formatCode="[$-11C1A]dd/mm/yyyy/;@"/>
    <numFmt numFmtId="168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10" xfId="0" applyBorder="1" applyAlignment="1">
      <alignment/>
    </xf>
    <xf numFmtId="0" fontId="3" fillId="0" borderId="11" xfId="55" applyFont="1" applyBorder="1">
      <alignment/>
      <protection/>
    </xf>
    <xf numFmtId="0" fontId="3" fillId="0" borderId="10" xfId="55" applyFont="1" applyFill="1" applyBorder="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 horizontal="right"/>
    </xf>
    <xf numFmtId="2" fontId="0" fillId="0" borderId="0" xfId="55" applyNumberFormat="1" applyAlignment="1">
      <alignment horizontal="right"/>
      <protection/>
    </xf>
    <xf numFmtId="2" fontId="3" fillId="0" borderId="12" xfId="55" applyNumberFormat="1" applyFont="1" applyBorder="1" applyAlignment="1">
      <alignment horizontal="right"/>
      <protection/>
    </xf>
    <xf numFmtId="2" fontId="0" fillId="0" borderId="0" xfId="0" applyNumberFormat="1" applyAlignment="1">
      <alignment horizontal="right"/>
    </xf>
    <xf numFmtId="0" fontId="4" fillId="0" borderId="0" xfId="55" applyFont="1">
      <alignment/>
      <protection/>
    </xf>
    <xf numFmtId="0" fontId="4" fillId="0" borderId="10" xfId="55" applyFont="1" applyBorder="1">
      <alignment/>
      <protection/>
    </xf>
    <xf numFmtId="165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1" xfId="55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6" xfId="0" applyBorder="1" applyAlignment="1">
      <alignment vertical="top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112" zoomScaleNormal="112" zoomScalePageLayoutView="0" workbookViewId="0" topLeftCell="A1">
      <selection activeCell="K7" sqref="K7"/>
    </sheetView>
  </sheetViews>
  <sheetFormatPr defaultColWidth="9.140625" defaultRowHeight="12.75"/>
  <cols>
    <col min="1" max="1" width="6.00390625" style="19" customWidth="1"/>
    <col min="2" max="2" width="6.421875" style="19" bestFit="1" customWidth="1"/>
    <col min="3" max="3" width="20.8515625" style="0" customWidth="1"/>
    <col min="4" max="4" width="16.00390625" style="0" customWidth="1"/>
    <col min="5" max="5" width="14.7109375" style="11" customWidth="1"/>
    <col min="6" max="7" width="11.00390625" style="0" hidden="1" customWidth="1"/>
    <col min="8" max="8" width="11.00390625" style="6" hidden="1" customWidth="1"/>
    <col min="9" max="9" width="0" style="0" hidden="1" customWidth="1"/>
  </cols>
  <sheetData>
    <row r="1" spans="1:21" ht="12">
      <c r="A1" s="32" t="s">
        <v>49</v>
      </c>
      <c r="B1" s="33"/>
      <c r="C1" s="33"/>
      <c r="D1" s="34"/>
      <c r="E1" s="35" t="s">
        <v>50</v>
      </c>
      <c r="F1" s="33"/>
      <c r="G1" s="33"/>
      <c r="H1" s="36"/>
      <c r="S1" s="37"/>
      <c r="T1" s="37"/>
      <c r="U1" s="37"/>
    </row>
    <row r="2" spans="1:21" ht="12">
      <c r="A2" s="38" t="s">
        <v>51</v>
      </c>
      <c r="B2" s="39"/>
      <c r="C2" s="39"/>
      <c r="D2" s="40"/>
      <c r="E2" s="41" t="s">
        <v>52</v>
      </c>
      <c r="F2" s="39"/>
      <c r="G2" s="39"/>
      <c r="H2" s="42"/>
      <c r="S2" s="43"/>
      <c r="T2" s="43"/>
      <c r="U2" s="43"/>
    </row>
    <row r="3" spans="1:6" ht="12">
      <c r="A3" s="17"/>
      <c r="B3" s="17"/>
      <c r="C3" s="1"/>
      <c r="D3" s="1"/>
      <c r="E3" s="9"/>
      <c r="F3" s="1"/>
    </row>
    <row r="4" spans="1:6" ht="21">
      <c r="A4" s="17"/>
      <c r="B4" s="44" t="s">
        <v>53</v>
      </c>
      <c r="C4" s="1"/>
      <c r="D4" s="1"/>
      <c r="E4" s="9"/>
      <c r="F4" s="1"/>
    </row>
    <row r="5" spans="1:6" ht="21">
      <c r="A5" s="17"/>
      <c r="B5" s="44" t="s">
        <v>59</v>
      </c>
      <c r="C5" s="1"/>
      <c r="D5" s="1"/>
      <c r="E5" s="9"/>
      <c r="F5" s="1"/>
    </row>
    <row r="6" spans="1:7" ht="21">
      <c r="A6" s="17"/>
      <c r="B6" s="44" t="s">
        <v>58</v>
      </c>
      <c r="C6" s="2"/>
      <c r="D6" s="2"/>
      <c r="E6" s="9"/>
      <c r="F6" s="12" t="s">
        <v>4</v>
      </c>
      <c r="G6" s="14" t="s">
        <v>5</v>
      </c>
    </row>
    <row r="7" spans="1:7" ht="13.5" thickBot="1">
      <c r="A7" s="17"/>
      <c r="B7" s="17"/>
      <c r="C7" s="1"/>
      <c r="D7" s="1"/>
      <c r="E7" s="9"/>
      <c r="F7" s="13" t="s">
        <v>0</v>
      </c>
      <c r="G7" s="14" t="s">
        <v>6</v>
      </c>
    </row>
    <row r="8" spans="1:7" ht="15.75" thickBot="1">
      <c r="A8" s="18" t="s">
        <v>7</v>
      </c>
      <c r="B8" s="20" t="s">
        <v>1</v>
      </c>
      <c r="C8" s="4" t="s">
        <v>2</v>
      </c>
      <c r="D8" s="4" t="s">
        <v>3</v>
      </c>
      <c r="E8" s="10" t="s">
        <v>60</v>
      </c>
      <c r="F8" s="5" t="s">
        <v>8</v>
      </c>
      <c r="G8" s="5" t="s">
        <v>8</v>
      </c>
    </row>
    <row r="9" spans="1:9" ht="12">
      <c r="A9" s="16">
        <v>349</v>
      </c>
      <c r="B9" s="15">
        <v>20</v>
      </c>
      <c r="C9" s="3" t="s">
        <v>26</v>
      </c>
      <c r="D9" s="3" t="s">
        <v>19</v>
      </c>
      <c r="E9" s="8">
        <v>1000</v>
      </c>
      <c r="F9" s="28">
        <v>35</v>
      </c>
      <c r="G9" s="24" t="s">
        <v>47</v>
      </c>
      <c r="H9" s="7" t="e">
        <f>#REF!/30</f>
        <v>#REF!</v>
      </c>
      <c r="I9">
        <f>E9/30</f>
        <v>33.333333333333336</v>
      </c>
    </row>
    <row r="10" spans="1:9" ht="12">
      <c r="A10" s="16">
        <v>350</v>
      </c>
      <c r="B10" s="15">
        <v>20</v>
      </c>
      <c r="C10" s="3" t="s">
        <v>27</v>
      </c>
      <c r="D10" s="3" t="s">
        <v>9</v>
      </c>
      <c r="E10" s="8">
        <v>1000</v>
      </c>
      <c r="F10" s="28">
        <v>87</v>
      </c>
      <c r="G10" s="24"/>
      <c r="H10" s="7" t="e">
        <f>#REF!/30</f>
        <v>#REF!</v>
      </c>
      <c r="I10">
        <f aca="true" t="shared" si="0" ref="I10:I31">E10/30</f>
        <v>33.333333333333336</v>
      </c>
    </row>
    <row r="11" spans="1:9" ht="12">
      <c r="A11" s="16">
        <v>393</v>
      </c>
      <c r="B11" s="15">
        <v>20</v>
      </c>
      <c r="C11" s="3" t="s">
        <v>28</v>
      </c>
      <c r="D11" s="3" t="s">
        <v>11</v>
      </c>
      <c r="E11" s="8">
        <v>1000</v>
      </c>
      <c r="F11" s="22">
        <v>63</v>
      </c>
      <c r="G11" s="3"/>
      <c r="H11" s="7" t="e">
        <f>#REF!/30</f>
        <v>#REF!</v>
      </c>
      <c r="I11">
        <f t="shared" si="0"/>
        <v>33.333333333333336</v>
      </c>
    </row>
    <row r="12" spans="1:9" ht="12">
      <c r="A12" s="16">
        <v>395</v>
      </c>
      <c r="B12" s="15">
        <v>20</v>
      </c>
      <c r="C12" s="3" t="s">
        <v>25</v>
      </c>
      <c r="D12" s="3" t="s">
        <v>11</v>
      </c>
      <c r="E12" s="8">
        <v>600</v>
      </c>
      <c r="F12" s="22">
        <v>20</v>
      </c>
      <c r="G12" s="3"/>
      <c r="H12" s="7" t="e">
        <f>#REF!/30</f>
        <v>#REF!</v>
      </c>
      <c r="I12">
        <f t="shared" si="0"/>
        <v>20</v>
      </c>
    </row>
    <row r="13" spans="1:9" ht="12">
      <c r="A13" s="16">
        <v>749</v>
      </c>
      <c r="B13" s="15">
        <v>20</v>
      </c>
      <c r="C13" s="24" t="s">
        <v>23</v>
      </c>
      <c r="D13" s="24" t="s">
        <v>13</v>
      </c>
      <c r="E13" s="8">
        <v>1000</v>
      </c>
      <c r="F13" s="22">
        <v>50</v>
      </c>
      <c r="G13" s="3"/>
      <c r="H13" s="7" t="e">
        <f>#REF!/30</f>
        <v>#REF!</v>
      </c>
      <c r="I13">
        <f t="shared" si="0"/>
        <v>33.333333333333336</v>
      </c>
    </row>
    <row r="14" spans="1:9" ht="12">
      <c r="A14" s="16">
        <v>790</v>
      </c>
      <c r="B14" s="15">
        <v>20</v>
      </c>
      <c r="C14" s="3" t="s">
        <v>31</v>
      </c>
      <c r="D14" s="3" t="s">
        <v>17</v>
      </c>
      <c r="E14" s="8">
        <v>1000</v>
      </c>
      <c r="F14" s="22">
        <v>55</v>
      </c>
      <c r="G14" s="3"/>
      <c r="H14" s="7" t="e">
        <f>#REF!/30</f>
        <v>#REF!</v>
      </c>
      <c r="I14">
        <f t="shared" si="0"/>
        <v>33.333333333333336</v>
      </c>
    </row>
    <row r="15" spans="1:9" ht="12">
      <c r="A15" s="16">
        <v>906</v>
      </c>
      <c r="B15" s="15">
        <v>20</v>
      </c>
      <c r="C15" s="3" t="s">
        <v>10</v>
      </c>
      <c r="D15" s="3" t="s">
        <v>11</v>
      </c>
      <c r="E15" s="8">
        <v>630</v>
      </c>
      <c r="F15" s="22">
        <v>21</v>
      </c>
      <c r="G15" s="27"/>
      <c r="H15" s="7" t="e">
        <f>#REF!/30</f>
        <v>#REF!</v>
      </c>
      <c r="I15">
        <f t="shared" si="0"/>
        <v>21</v>
      </c>
    </row>
    <row r="16" spans="1:9" s="29" customFormat="1" ht="12">
      <c r="A16" s="30">
        <v>922</v>
      </c>
      <c r="B16" s="26">
        <v>20</v>
      </c>
      <c r="C16" s="24" t="s">
        <v>34</v>
      </c>
      <c r="D16" s="24" t="s">
        <v>24</v>
      </c>
      <c r="E16" s="21">
        <v>660</v>
      </c>
      <c r="F16" s="28">
        <v>22</v>
      </c>
      <c r="G16" s="24"/>
      <c r="H16" s="7" t="e">
        <f>#REF!/30</f>
        <v>#REF!</v>
      </c>
      <c r="I16">
        <f t="shared" si="0"/>
        <v>22</v>
      </c>
    </row>
    <row r="17" spans="1:9" ht="12">
      <c r="A17" s="16">
        <v>968</v>
      </c>
      <c r="B17" s="15">
        <v>20</v>
      </c>
      <c r="C17" s="3" t="s">
        <v>33</v>
      </c>
      <c r="D17" s="3" t="s">
        <v>9</v>
      </c>
      <c r="E17" s="8">
        <v>960</v>
      </c>
      <c r="F17" s="22">
        <v>32</v>
      </c>
      <c r="G17" s="3"/>
      <c r="H17" s="7" t="e">
        <f>#REF!/30</f>
        <v>#REF!</v>
      </c>
      <c r="I17">
        <f t="shared" si="0"/>
        <v>32</v>
      </c>
    </row>
    <row r="18" spans="1:9" ht="12">
      <c r="A18" s="16">
        <v>977</v>
      </c>
      <c r="B18" s="15">
        <v>20</v>
      </c>
      <c r="C18" s="3" t="s">
        <v>35</v>
      </c>
      <c r="D18" s="3" t="s">
        <v>32</v>
      </c>
      <c r="E18" s="8">
        <v>1000</v>
      </c>
      <c r="F18" s="22">
        <v>100</v>
      </c>
      <c r="G18" s="3"/>
      <c r="H18" s="7" t="e">
        <f>#REF!/30</f>
        <v>#REF!</v>
      </c>
      <c r="I18">
        <f t="shared" si="0"/>
        <v>33.333333333333336</v>
      </c>
    </row>
    <row r="19" spans="1:9" ht="12">
      <c r="A19" s="16">
        <v>978</v>
      </c>
      <c r="B19" s="15">
        <v>20</v>
      </c>
      <c r="C19" s="3" t="s">
        <v>36</v>
      </c>
      <c r="D19" s="3" t="s">
        <v>20</v>
      </c>
      <c r="E19" s="8">
        <v>630</v>
      </c>
      <c r="F19" s="22">
        <v>21</v>
      </c>
      <c r="G19" s="3"/>
      <c r="H19" s="7" t="e">
        <f>#REF!/30</f>
        <v>#REF!</v>
      </c>
      <c r="I19">
        <f t="shared" si="0"/>
        <v>21</v>
      </c>
    </row>
    <row r="20" spans="1:9" ht="12">
      <c r="A20" s="16">
        <v>1000</v>
      </c>
      <c r="B20" s="15">
        <v>20</v>
      </c>
      <c r="C20" s="3" t="s">
        <v>37</v>
      </c>
      <c r="D20" s="3" t="s">
        <v>24</v>
      </c>
      <c r="E20" s="8">
        <v>660</v>
      </c>
      <c r="F20" s="22">
        <v>22</v>
      </c>
      <c r="G20" s="31" t="s">
        <v>48</v>
      </c>
      <c r="H20" s="7" t="e">
        <f>#REF!/30</f>
        <v>#REF!</v>
      </c>
      <c r="I20">
        <f t="shared" si="0"/>
        <v>22</v>
      </c>
    </row>
    <row r="21" spans="1:9" ht="12">
      <c r="A21" s="30">
        <v>1152</v>
      </c>
      <c r="B21" s="15">
        <v>20</v>
      </c>
      <c r="C21" s="24" t="s">
        <v>21</v>
      </c>
      <c r="D21" s="24" t="s">
        <v>22</v>
      </c>
      <c r="E21" s="8">
        <v>720</v>
      </c>
      <c r="F21" s="22">
        <v>24</v>
      </c>
      <c r="G21" s="3"/>
      <c r="H21" s="7" t="e">
        <f>#REF!/30</f>
        <v>#REF!</v>
      </c>
      <c r="I21">
        <f t="shared" si="0"/>
        <v>24</v>
      </c>
    </row>
    <row r="22" spans="1:9" ht="12">
      <c r="A22" s="30">
        <v>1166</v>
      </c>
      <c r="B22" s="15">
        <v>20</v>
      </c>
      <c r="C22" s="3" t="s">
        <v>38</v>
      </c>
      <c r="D22" s="3" t="s">
        <v>39</v>
      </c>
      <c r="E22" s="8">
        <v>690</v>
      </c>
      <c r="F22" s="22">
        <v>23</v>
      </c>
      <c r="G22" s="3"/>
      <c r="H22" s="7" t="e">
        <f>#REF!/30</f>
        <v>#REF!</v>
      </c>
      <c r="I22">
        <f t="shared" si="0"/>
        <v>23</v>
      </c>
    </row>
    <row r="23" spans="1:9" ht="12">
      <c r="A23" s="30">
        <v>1175</v>
      </c>
      <c r="B23" s="15">
        <v>20</v>
      </c>
      <c r="C23" s="3" t="s">
        <v>40</v>
      </c>
      <c r="D23" s="3" t="s">
        <v>14</v>
      </c>
      <c r="E23" s="8">
        <v>1000</v>
      </c>
      <c r="F23" s="22">
        <v>45</v>
      </c>
      <c r="G23" s="3"/>
      <c r="H23" s="7" t="e">
        <f>#REF!/30</f>
        <v>#REF!</v>
      </c>
      <c r="I23">
        <f t="shared" si="0"/>
        <v>33.333333333333336</v>
      </c>
    </row>
    <row r="24" spans="1:9" ht="12">
      <c r="A24" s="30">
        <v>1182</v>
      </c>
      <c r="B24" s="15">
        <v>20</v>
      </c>
      <c r="C24" s="3" t="s">
        <v>29</v>
      </c>
      <c r="D24" s="3" t="s">
        <v>24</v>
      </c>
      <c r="E24" s="8">
        <v>1000</v>
      </c>
      <c r="F24" s="22">
        <v>35</v>
      </c>
      <c r="G24" s="3"/>
      <c r="H24" s="7" t="e">
        <f>#REF!/30</f>
        <v>#REF!</v>
      </c>
      <c r="I24">
        <f t="shared" si="0"/>
        <v>33.333333333333336</v>
      </c>
    </row>
    <row r="25" spans="1:9" ht="12">
      <c r="A25" s="30">
        <v>1424</v>
      </c>
      <c r="B25" s="15">
        <v>20</v>
      </c>
      <c r="C25" s="24" t="s">
        <v>42</v>
      </c>
      <c r="D25" s="24" t="s">
        <v>30</v>
      </c>
      <c r="E25" s="8">
        <v>1000</v>
      </c>
      <c r="F25" s="22">
        <v>40</v>
      </c>
      <c r="G25" s="3"/>
      <c r="H25" s="7" t="e">
        <f>#REF!/30</f>
        <v>#REF!</v>
      </c>
      <c r="I25">
        <f t="shared" si="0"/>
        <v>33.333333333333336</v>
      </c>
    </row>
    <row r="26" spans="1:9" ht="12">
      <c r="A26" s="30">
        <v>1426</v>
      </c>
      <c r="B26" s="15">
        <v>20</v>
      </c>
      <c r="C26" s="24" t="s">
        <v>41</v>
      </c>
      <c r="D26" s="24" t="s">
        <v>15</v>
      </c>
      <c r="E26" s="8">
        <v>1000</v>
      </c>
      <c r="F26" s="22">
        <v>43</v>
      </c>
      <c r="G26" s="3"/>
      <c r="H26" s="7" t="e">
        <f>#REF!/30</f>
        <v>#REF!</v>
      </c>
      <c r="I26">
        <f t="shared" si="0"/>
        <v>33.333333333333336</v>
      </c>
    </row>
    <row r="27" spans="1:9" ht="12">
      <c r="A27" s="30">
        <v>1578</v>
      </c>
      <c r="B27" s="15">
        <v>20</v>
      </c>
      <c r="C27" s="24" t="s">
        <v>43</v>
      </c>
      <c r="D27" s="24" t="s">
        <v>18</v>
      </c>
      <c r="E27" s="8">
        <v>600</v>
      </c>
      <c r="F27" s="22">
        <v>20</v>
      </c>
      <c r="G27" s="3"/>
      <c r="H27" s="7" t="e">
        <f>#REF!/30</f>
        <v>#REF!</v>
      </c>
      <c r="I27">
        <f t="shared" si="0"/>
        <v>20</v>
      </c>
    </row>
    <row r="28" spans="1:9" ht="12">
      <c r="A28" s="30">
        <v>1584</v>
      </c>
      <c r="B28" s="15">
        <v>20</v>
      </c>
      <c r="C28" s="24" t="s">
        <v>44</v>
      </c>
      <c r="D28" s="24" t="s">
        <v>9</v>
      </c>
      <c r="E28" s="8">
        <v>1000</v>
      </c>
      <c r="F28" s="22">
        <v>150</v>
      </c>
      <c r="G28" s="3"/>
      <c r="H28" s="7" t="e">
        <f>#REF!/30</f>
        <v>#REF!</v>
      </c>
      <c r="I28">
        <f t="shared" si="0"/>
        <v>33.333333333333336</v>
      </c>
    </row>
    <row r="29" spans="1:9" ht="12">
      <c r="A29" s="30">
        <v>1609</v>
      </c>
      <c r="B29" s="15">
        <v>20</v>
      </c>
      <c r="C29" s="24" t="s">
        <v>45</v>
      </c>
      <c r="D29" s="24" t="s">
        <v>12</v>
      </c>
      <c r="E29" s="8">
        <v>720</v>
      </c>
      <c r="F29" s="22">
        <v>24</v>
      </c>
      <c r="G29" s="3"/>
      <c r="H29" s="7" t="e">
        <f>#REF!/30</f>
        <v>#REF!</v>
      </c>
      <c r="I29">
        <f t="shared" si="0"/>
        <v>24</v>
      </c>
    </row>
    <row r="30" spans="1:9" ht="12">
      <c r="A30" s="30">
        <v>1651</v>
      </c>
      <c r="B30" s="15">
        <v>20</v>
      </c>
      <c r="C30" s="24" t="s">
        <v>46</v>
      </c>
      <c r="D30" s="24" t="s">
        <v>16</v>
      </c>
      <c r="E30" s="8">
        <v>720</v>
      </c>
      <c r="F30" s="22">
        <v>24</v>
      </c>
      <c r="G30" s="3"/>
      <c r="H30" s="7" t="e">
        <f>#REF!/30</f>
        <v>#REF!</v>
      </c>
      <c r="I30">
        <f t="shared" si="0"/>
        <v>24</v>
      </c>
    </row>
    <row r="31" spans="1:9" s="49" customFormat="1" ht="12.75">
      <c r="A31" s="25"/>
      <c r="B31" s="45"/>
      <c r="C31" s="46" t="s">
        <v>57</v>
      </c>
      <c r="D31" s="46"/>
      <c r="E31" s="23">
        <f>SUBTOTAL(9,E9:E30)</f>
        <v>18590</v>
      </c>
      <c r="F31" s="47">
        <f>SUM(F9:F30)</f>
        <v>956</v>
      </c>
      <c r="G31" s="46"/>
      <c r="H31" s="48" t="e">
        <f>#REF!/30</f>
        <v>#REF!</v>
      </c>
      <c r="I31" s="49">
        <f t="shared" si="0"/>
        <v>619.6666666666666</v>
      </c>
    </row>
    <row r="32" spans="1:2" ht="12">
      <c r="A32"/>
      <c r="B32"/>
    </row>
    <row r="33" spans="1:2" ht="12">
      <c r="A33"/>
      <c r="B33"/>
    </row>
    <row r="34" spans="1:3" ht="12">
      <c r="A34"/>
      <c r="B34"/>
      <c r="C34" t="s">
        <v>54</v>
      </c>
    </row>
    <row r="35" spans="1:2" ht="12">
      <c r="A35"/>
      <c r="B35"/>
    </row>
    <row r="36" spans="1:3" ht="12">
      <c r="A36"/>
      <c r="B36"/>
      <c r="C36" t="s">
        <v>55</v>
      </c>
    </row>
    <row r="37" spans="1:3" ht="12">
      <c r="A37"/>
      <c r="B37"/>
      <c r="C37" t="s">
        <v>56</v>
      </c>
    </row>
    <row r="38" spans="1:2" ht="12">
      <c r="A38"/>
      <c r="B38"/>
    </row>
    <row r="39" spans="1:2" ht="12">
      <c r="A39"/>
      <c r="B39"/>
    </row>
    <row r="40" spans="1:2" ht="12">
      <c r="A40"/>
      <c r="B40"/>
    </row>
    <row r="41" spans="1:2" ht="12">
      <c r="A41"/>
      <c r="B41"/>
    </row>
    <row r="42" spans="1:2" ht="12">
      <c r="A42"/>
      <c r="B42"/>
    </row>
    <row r="43" spans="1:2" ht="12">
      <c r="A43"/>
      <c r="B43"/>
    </row>
    <row r="44" spans="1:2" ht="12">
      <c r="A44"/>
      <c r="B44"/>
    </row>
    <row r="45" spans="1:2" ht="12">
      <c r="A45"/>
      <c r="B45"/>
    </row>
    <row r="46" spans="1:2" ht="12">
      <c r="A46"/>
      <c r="B46"/>
    </row>
    <row r="47" spans="1:2" ht="12">
      <c r="A47"/>
      <c r="B47"/>
    </row>
    <row r="48" spans="1:2" ht="12">
      <c r="A48"/>
      <c r="B48"/>
    </row>
    <row r="49" spans="1:2" ht="12">
      <c r="A49"/>
      <c r="B49"/>
    </row>
    <row r="50" spans="1:2" ht="12">
      <c r="A50"/>
      <c r="B50"/>
    </row>
    <row r="51" spans="1:2" ht="12">
      <c r="A51"/>
      <c r="B51"/>
    </row>
    <row r="52" spans="1:2" ht="12">
      <c r="A52"/>
      <c r="B52"/>
    </row>
    <row r="53" spans="1:2" ht="12">
      <c r="A53"/>
      <c r="B53"/>
    </row>
    <row r="54" ht="12">
      <c r="A54"/>
    </row>
  </sheetData>
  <sheetProtection password="CC3D" sheet="1"/>
  <autoFilter ref="A8:H30"/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2023-01-04T08:56:27Z</cp:lastPrinted>
  <dcterms:created xsi:type="dcterms:W3CDTF">2015-06-30T09:43:31Z</dcterms:created>
  <dcterms:modified xsi:type="dcterms:W3CDTF">2023-01-19T18:10:39Z</dcterms:modified>
  <cp:category/>
  <cp:version/>
  <cp:contentType/>
  <cp:contentStatus/>
</cp:coreProperties>
</file>