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<sst xmlns="http://schemas.openxmlformats.org/spreadsheetml/2006/main" count="82" uniqueCount="66">
  <si>
    <t>РЕПУБЛИКА СРПСКА</t>
  </si>
  <si>
    <t>ГРАД БИЈЕЉИНА</t>
  </si>
  <si>
    <t>УЛ. МИЛОША ОБИЛИЋА 51/а</t>
  </si>
  <si>
    <t>Р/Б</t>
  </si>
  <si>
    <t>Презиме и име</t>
  </si>
  <si>
    <t>Мјесто</t>
  </si>
  <si>
    <t>(КМ)</t>
  </si>
  <si>
    <t xml:space="preserve">УКУПНО: </t>
  </si>
  <si>
    <t>Мјесто и датум</t>
  </si>
  <si>
    <t>______________________________</t>
  </si>
  <si>
    <t>Износ</t>
  </si>
  <si>
    <t>СПЕЦИФИКАЦИЈА ОБРАЧУНА РЕГРЕСИРАНЕ КАМАТЕ</t>
  </si>
  <si>
    <t>Град: БИЈЕЉИНА</t>
  </si>
  <si>
    <t>Корисник кредита</t>
  </si>
  <si>
    <t>кредита</t>
  </si>
  <si>
    <t xml:space="preserve">Годишња </t>
  </si>
  <si>
    <t>камата</t>
  </si>
  <si>
    <t>Обрачун.</t>
  </si>
  <si>
    <t>Регресир.</t>
  </si>
  <si>
    <t xml:space="preserve">Намјена </t>
  </si>
  <si>
    <t>%</t>
  </si>
  <si>
    <t>____%</t>
  </si>
  <si>
    <t>1.</t>
  </si>
  <si>
    <t>2.</t>
  </si>
  <si>
    <t>4.</t>
  </si>
  <si>
    <t>8.</t>
  </si>
  <si>
    <t>9.</t>
  </si>
  <si>
    <t>10.</t>
  </si>
  <si>
    <t>11.</t>
  </si>
  <si>
    <t>13.</t>
  </si>
  <si>
    <t>Образац е.</t>
  </si>
  <si>
    <t>АГРАРНИ ФОНД ГРАДА БИЈЕЉИНА</t>
  </si>
  <si>
    <t>СПЕЦИФИКАЦИЈА КОРИСНИКА ПОДСТИЦАЈА   -  ПО БАНКАМА</t>
  </si>
  <si>
    <t>Poljoprivredni</t>
  </si>
  <si>
    <t>Назив банке: NOVA BANKA AD BANJA LUKA</t>
  </si>
  <si>
    <r>
      <t xml:space="preserve">Жиро-рачун банке: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555-000-00000000-18</t>
    </r>
  </si>
  <si>
    <t>STEVIĆ BOŽIDAR</t>
  </si>
  <si>
    <t>CRNOGORAC MIRSAD</t>
  </si>
  <si>
    <t>SIMIĆ ĐORĐE</t>
  </si>
  <si>
    <t>KOJIĆ BOŠKO</t>
  </si>
  <si>
    <t>MIRIĆ OSTOJA</t>
  </si>
  <si>
    <t>KRSTIĆ STEVICA</t>
  </si>
  <si>
    <t>JOVANOVIĆ MILORAD</t>
  </si>
  <si>
    <t>RADOVANOVIĆ STANKO</t>
  </si>
  <si>
    <t>MILOŠEVIĆ MILOŠ</t>
  </si>
  <si>
    <t>LAZIĆ LAKO</t>
  </si>
  <si>
    <t>LAZAREVIĆ LAZAR</t>
  </si>
  <si>
    <t>DAKIĆ ALEKSA</t>
  </si>
  <si>
    <t>BIJELJINA, Donje Crnjelovo bb</t>
  </si>
  <si>
    <t>BIJELJINA, JANJA, Kosovska 47</t>
  </si>
  <si>
    <t>BIJELJINA, Kriva bara 118</t>
  </si>
  <si>
    <t>Bijeljina, Crnjelovo Donje 10</t>
  </si>
  <si>
    <t xml:space="preserve">Bijeljina, Donje Crnjelovo  </t>
  </si>
  <si>
    <t>Bijeljina, Vršani</t>
  </si>
  <si>
    <t>BIJELJINA, Glavičorak bb</t>
  </si>
  <si>
    <t>Bijeljina, Laze Kostića 369</t>
  </si>
  <si>
    <t>Bijeljina, Vršani, Bukvari bb</t>
  </si>
  <si>
    <t>Bijeljina, Vršani 152</t>
  </si>
  <si>
    <t>BIJELJINA, Donja Bukovica, Vršani</t>
  </si>
  <si>
    <t>Bijeljina, Zagoni 161</t>
  </si>
  <si>
    <t>ŽIVKO MARKOVIĆ</t>
  </si>
  <si>
    <t>BIJELJINA, Ljeskovac bb</t>
  </si>
  <si>
    <t>Isplatu Odobrio</t>
  </si>
  <si>
    <t>Spisak sacinio:</t>
  </si>
  <si>
    <t>__________________</t>
  </si>
  <si>
    <t>U Bijeljini, 15.11..2018.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</si>
</sst>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[$-809]dd\ mmmm\ yyyy"/>
    <numFmt numFmtId="189" formatCode="yyyy\-mm\-dd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 horizontal="center" vertical="justify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Border="1" applyAlignment="1">
      <alignment horizontal="right" vertical="justify"/>
    </xf>
    <xf numFmtId="0" fontId="0" fillId="0" borderId="11" xfId="0" applyBorder="1" applyAlignment="1">
      <alignment horizontal="right" vertical="justify"/>
    </xf>
    <xf numFmtId="0" fontId="0" fillId="0" borderId="16" xfId="0" applyBorder="1" applyAlignment="1">
      <alignment horizontal="right" vertical="justify"/>
    </xf>
    <xf numFmtId="0" fontId="0" fillId="0" borderId="19" xfId="0" applyBorder="1" applyAlignment="1">
      <alignment horizontal="right" vertical="justify"/>
    </xf>
    <xf numFmtId="0" fontId="0" fillId="0" borderId="12" xfId="0" applyBorder="1" applyAlignment="1">
      <alignment horizontal="right" vertical="justify"/>
    </xf>
    <xf numFmtId="0" fontId="0" fillId="0" borderId="17" xfId="0" applyBorder="1" applyAlignment="1">
      <alignment horizontal="right" vertical="justify"/>
    </xf>
    <xf numFmtId="0" fontId="0" fillId="0" borderId="18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0" fillId="0" borderId="19" xfId="0" applyBorder="1" applyAlignment="1">
      <alignment horizontal="left" vertical="justify"/>
    </xf>
    <xf numFmtId="0" fontId="0" fillId="0" borderId="12" xfId="0" applyBorder="1" applyAlignment="1">
      <alignment horizontal="left" vertical="justify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pane ySplit="14" topLeftCell="A21" activePane="bottomLeft" state="frozen"/>
      <selection pane="topLeft" activeCell="A1" sqref="A1"/>
      <selection pane="bottomLeft" activeCell="J31" sqref="J31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41.00390625" style="0" customWidth="1"/>
    <col min="4" max="4" width="9.140625" style="0" hidden="1" customWidth="1"/>
    <col min="5" max="5" width="8.140625" style="0" hidden="1" customWidth="1"/>
    <col min="6" max="6" width="5.7109375" style="0" hidden="1" customWidth="1"/>
    <col min="7" max="7" width="8.28125" style="0" customWidth="1"/>
    <col min="8" max="8" width="12.140625" style="0" customWidth="1"/>
  </cols>
  <sheetData>
    <row r="1" spans="1:8" ht="12.75" customHeight="1">
      <c r="A1" s="37" t="s">
        <v>0</v>
      </c>
      <c r="B1" s="38"/>
      <c r="C1" s="43" t="s">
        <v>31</v>
      </c>
      <c r="D1" s="44"/>
      <c r="E1" s="31" t="s">
        <v>30</v>
      </c>
      <c r="F1" s="32"/>
      <c r="G1" s="32"/>
      <c r="H1" s="33"/>
    </row>
    <row r="2" spans="1:8" ht="13.5" customHeight="1">
      <c r="A2" s="39" t="s">
        <v>1</v>
      </c>
      <c r="B2" s="40"/>
      <c r="C2" s="45" t="s">
        <v>2</v>
      </c>
      <c r="D2" s="46"/>
      <c r="E2" s="34"/>
      <c r="F2" s="35"/>
      <c r="G2" s="35"/>
      <c r="H2" s="36"/>
    </row>
    <row r="4" spans="2:5" ht="12.75">
      <c r="B4" s="24" t="s">
        <v>32</v>
      </c>
      <c r="E4" s="26"/>
    </row>
    <row r="5" spans="2:5" ht="12.75">
      <c r="B5" s="25" t="s">
        <v>11</v>
      </c>
      <c r="E5" s="26"/>
    </row>
    <row r="7" spans="1:5" ht="13.5" customHeight="1">
      <c r="A7" s="26" t="s">
        <v>34</v>
      </c>
      <c r="E7" s="24"/>
    </row>
    <row r="8" spans="1:5" ht="15" customHeight="1">
      <c r="A8" t="s">
        <v>12</v>
      </c>
      <c r="E8" s="24"/>
    </row>
    <row r="9" spans="1:5" ht="14.25" customHeight="1">
      <c r="A9" s="26" t="s">
        <v>35</v>
      </c>
      <c r="B9" s="26"/>
      <c r="E9" s="24"/>
    </row>
    <row r="11" spans="1:8" ht="12.75">
      <c r="A11" s="41" t="s">
        <v>3</v>
      </c>
      <c r="B11" s="15" t="s">
        <v>13</v>
      </c>
      <c r="C11" s="41" t="s">
        <v>5</v>
      </c>
      <c r="D11" s="8" t="s">
        <v>10</v>
      </c>
      <c r="E11" s="8" t="s">
        <v>15</v>
      </c>
      <c r="F11" s="4" t="s">
        <v>17</v>
      </c>
      <c r="G11" s="8" t="s">
        <v>18</v>
      </c>
      <c r="H11" s="18" t="s">
        <v>19</v>
      </c>
    </row>
    <row r="12" spans="1:8" ht="12.75">
      <c r="A12" s="42"/>
      <c r="B12" s="47" t="s">
        <v>4</v>
      </c>
      <c r="C12" s="42"/>
      <c r="D12" s="9" t="s">
        <v>14</v>
      </c>
      <c r="E12" s="9" t="s">
        <v>16</v>
      </c>
      <c r="F12" s="3" t="s">
        <v>16</v>
      </c>
      <c r="G12" s="9" t="s">
        <v>16</v>
      </c>
      <c r="H12" s="17" t="s">
        <v>14</v>
      </c>
    </row>
    <row r="13" spans="1:8" ht="12.75">
      <c r="A13" s="42"/>
      <c r="B13" s="47"/>
      <c r="C13" s="42"/>
      <c r="D13" s="9" t="s">
        <v>6</v>
      </c>
      <c r="E13" s="9" t="s">
        <v>20</v>
      </c>
      <c r="F13" s="3" t="s">
        <v>6</v>
      </c>
      <c r="G13" s="16" t="s">
        <v>21</v>
      </c>
      <c r="H13" s="19"/>
    </row>
    <row r="14" spans="1:8" ht="12.75">
      <c r="A14" s="14" t="s">
        <v>22</v>
      </c>
      <c r="B14" s="22" t="s">
        <v>23</v>
      </c>
      <c r="C14" s="14" t="s">
        <v>24</v>
      </c>
      <c r="D14" s="10" t="s">
        <v>25</v>
      </c>
      <c r="E14" s="10" t="s">
        <v>26</v>
      </c>
      <c r="F14" s="5" t="s">
        <v>27</v>
      </c>
      <c r="G14" s="10" t="s">
        <v>28</v>
      </c>
      <c r="H14" s="10" t="s">
        <v>29</v>
      </c>
    </row>
    <row r="15" spans="1:13" ht="12.75">
      <c r="A15" s="23">
        <v>1</v>
      </c>
      <c r="B15" s="2" t="s">
        <v>36</v>
      </c>
      <c r="C15" s="2" t="s">
        <v>48</v>
      </c>
      <c r="D15" s="27">
        <v>4000</v>
      </c>
      <c r="E15" s="2">
        <v>9</v>
      </c>
      <c r="F15" s="28">
        <f aca="true" t="shared" si="0" ref="F15:F27">+D15*9%</f>
        <v>360</v>
      </c>
      <c r="G15" s="28">
        <f>+D15*3%</f>
        <v>120</v>
      </c>
      <c r="H15" s="29" t="s">
        <v>33</v>
      </c>
      <c r="I15" s="6"/>
      <c r="J15" s="6"/>
      <c r="K15" s="6"/>
      <c r="L15" s="6"/>
      <c r="M15" s="6"/>
    </row>
    <row r="16" spans="1:13" ht="12.75">
      <c r="A16" s="23">
        <v>2</v>
      </c>
      <c r="B16" s="2" t="s">
        <v>37</v>
      </c>
      <c r="C16" s="2" t="s">
        <v>49</v>
      </c>
      <c r="D16" s="27">
        <v>4888.5</v>
      </c>
      <c r="E16" s="2">
        <v>9</v>
      </c>
      <c r="F16" s="28">
        <f t="shared" si="0"/>
        <v>439.965</v>
      </c>
      <c r="G16" s="28">
        <f aca="true" t="shared" si="1" ref="G16:G27">+D16*3%</f>
        <v>146.655</v>
      </c>
      <c r="H16" s="29" t="s">
        <v>33</v>
      </c>
      <c r="I16" s="6"/>
      <c r="J16" s="6"/>
      <c r="K16" s="6"/>
      <c r="L16" s="6"/>
      <c r="M16" s="6"/>
    </row>
    <row r="17" spans="1:13" ht="12.75">
      <c r="A17" s="23">
        <v>3</v>
      </c>
      <c r="B17" s="2" t="s">
        <v>38</v>
      </c>
      <c r="C17" s="2" t="s">
        <v>50</v>
      </c>
      <c r="D17" s="27">
        <v>2820</v>
      </c>
      <c r="E17" s="2">
        <v>9</v>
      </c>
      <c r="F17" s="28">
        <f t="shared" si="0"/>
        <v>253.79999999999998</v>
      </c>
      <c r="G17" s="28">
        <f t="shared" si="1"/>
        <v>84.6</v>
      </c>
      <c r="H17" s="29" t="s">
        <v>33</v>
      </c>
      <c r="I17" s="6"/>
      <c r="J17" s="6"/>
      <c r="K17" s="6"/>
      <c r="L17" s="6"/>
      <c r="M17" s="6"/>
    </row>
    <row r="18" spans="1:13" ht="12.75">
      <c r="A18" s="23">
        <v>4</v>
      </c>
      <c r="B18" s="2" t="s">
        <v>39</v>
      </c>
      <c r="C18" s="30" t="s">
        <v>51</v>
      </c>
      <c r="D18" s="27">
        <v>3000</v>
      </c>
      <c r="E18" s="2">
        <v>9</v>
      </c>
      <c r="F18" s="28">
        <f t="shared" si="0"/>
        <v>270</v>
      </c>
      <c r="G18" s="28">
        <f t="shared" si="1"/>
        <v>90</v>
      </c>
      <c r="H18" s="29" t="s">
        <v>33</v>
      </c>
      <c r="I18" s="6"/>
      <c r="J18" s="6"/>
      <c r="K18" s="6"/>
      <c r="L18" s="6"/>
      <c r="M18" s="6"/>
    </row>
    <row r="19" spans="1:13" ht="12.75">
      <c r="A19" s="23">
        <v>5</v>
      </c>
      <c r="B19" s="2" t="s">
        <v>40</v>
      </c>
      <c r="C19" s="30" t="s">
        <v>52</v>
      </c>
      <c r="D19" s="27">
        <v>3000</v>
      </c>
      <c r="E19" s="2">
        <v>9</v>
      </c>
      <c r="F19" s="28">
        <f t="shared" si="0"/>
        <v>270</v>
      </c>
      <c r="G19" s="28">
        <f t="shared" si="1"/>
        <v>90</v>
      </c>
      <c r="H19" s="29" t="s">
        <v>33</v>
      </c>
      <c r="I19" s="6"/>
      <c r="J19" s="6"/>
      <c r="K19" s="6"/>
      <c r="L19" s="6"/>
      <c r="M19" s="6"/>
    </row>
    <row r="20" spans="1:13" ht="12.75">
      <c r="A20" s="23">
        <v>6</v>
      </c>
      <c r="B20" s="2" t="s">
        <v>41</v>
      </c>
      <c r="C20" s="30" t="s">
        <v>53</v>
      </c>
      <c r="D20" s="27">
        <v>1000</v>
      </c>
      <c r="E20" s="2">
        <v>9</v>
      </c>
      <c r="F20" s="28">
        <f t="shared" si="0"/>
        <v>90</v>
      </c>
      <c r="G20" s="28">
        <f t="shared" si="1"/>
        <v>30</v>
      </c>
      <c r="H20" s="29" t="s">
        <v>33</v>
      </c>
      <c r="I20" s="6"/>
      <c r="J20" s="6"/>
      <c r="K20" s="6"/>
      <c r="L20" s="6"/>
      <c r="M20" s="6"/>
    </row>
    <row r="21" spans="1:13" ht="12.75">
      <c r="A21" s="23">
        <v>7</v>
      </c>
      <c r="B21" s="2" t="s">
        <v>42</v>
      </c>
      <c r="C21" s="30" t="s">
        <v>55</v>
      </c>
      <c r="D21" s="27">
        <v>4986</v>
      </c>
      <c r="E21" s="2">
        <v>9</v>
      </c>
      <c r="F21" s="28">
        <f t="shared" si="0"/>
        <v>448.74</v>
      </c>
      <c r="G21" s="28">
        <f t="shared" si="1"/>
        <v>149.57999999999998</v>
      </c>
      <c r="H21" s="29" t="s">
        <v>33</v>
      </c>
      <c r="I21" s="6"/>
      <c r="J21" s="6"/>
      <c r="K21" s="6"/>
      <c r="L21" s="6"/>
      <c r="M21" s="6"/>
    </row>
    <row r="22" spans="1:13" ht="12.75">
      <c r="A22" s="23">
        <v>8</v>
      </c>
      <c r="B22" s="2" t="s">
        <v>43</v>
      </c>
      <c r="C22" s="30" t="s">
        <v>54</v>
      </c>
      <c r="D22" s="27">
        <v>5000</v>
      </c>
      <c r="E22" s="2">
        <v>9</v>
      </c>
      <c r="F22" s="28">
        <f t="shared" si="0"/>
        <v>450</v>
      </c>
      <c r="G22" s="28">
        <f t="shared" si="1"/>
        <v>150</v>
      </c>
      <c r="H22" s="29" t="s">
        <v>33</v>
      </c>
      <c r="I22" s="6"/>
      <c r="J22" s="6"/>
      <c r="K22" s="6"/>
      <c r="L22" s="6"/>
      <c r="M22" s="6"/>
    </row>
    <row r="23" spans="1:13" ht="12.75">
      <c r="A23" s="23">
        <v>9</v>
      </c>
      <c r="B23" s="2" t="s">
        <v>44</v>
      </c>
      <c r="C23" s="30" t="s">
        <v>59</v>
      </c>
      <c r="D23" s="27">
        <v>2550</v>
      </c>
      <c r="E23" s="2">
        <v>9</v>
      </c>
      <c r="F23" s="28">
        <f t="shared" si="0"/>
        <v>229.5</v>
      </c>
      <c r="G23" s="28">
        <f t="shared" si="1"/>
        <v>76.5</v>
      </c>
      <c r="H23" s="29" t="s">
        <v>33</v>
      </c>
      <c r="I23" s="6"/>
      <c r="J23" s="6"/>
      <c r="K23" s="6"/>
      <c r="L23" s="6"/>
      <c r="M23" s="6"/>
    </row>
    <row r="24" spans="1:13" ht="12.75">
      <c r="A24" s="23">
        <v>10</v>
      </c>
      <c r="B24" s="2" t="s">
        <v>45</v>
      </c>
      <c r="C24" s="30" t="s">
        <v>56</v>
      </c>
      <c r="D24" s="27">
        <v>5000</v>
      </c>
      <c r="E24" s="2">
        <v>9</v>
      </c>
      <c r="F24" s="28">
        <f t="shared" si="0"/>
        <v>450</v>
      </c>
      <c r="G24" s="28">
        <f t="shared" si="1"/>
        <v>150</v>
      </c>
      <c r="H24" s="29" t="s">
        <v>33</v>
      </c>
      <c r="I24" s="6"/>
      <c r="J24" s="6"/>
      <c r="K24" s="6"/>
      <c r="L24" s="6"/>
      <c r="M24" s="6"/>
    </row>
    <row r="25" spans="1:13" ht="12.75">
      <c r="A25" s="23">
        <v>11</v>
      </c>
      <c r="B25" s="2" t="s">
        <v>46</v>
      </c>
      <c r="C25" s="30" t="s">
        <v>57</v>
      </c>
      <c r="D25" s="27">
        <v>2000</v>
      </c>
      <c r="E25" s="2">
        <v>9</v>
      </c>
      <c r="F25" s="28">
        <f t="shared" si="0"/>
        <v>180</v>
      </c>
      <c r="G25" s="28">
        <f t="shared" si="1"/>
        <v>60</v>
      </c>
      <c r="H25" s="29" t="s">
        <v>33</v>
      </c>
      <c r="I25" s="6"/>
      <c r="J25" s="6"/>
      <c r="K25" s="6"/>
      <c r="L25" s="6"/>
      <c r="M25" s="6"/>
    </row>
    <row r="26" spans="1:13" ht="12.75">
      <c r="A26" s="23">
        <v>12</v>
      </c>
      <c r="B26" s="2" t="s">
        <v>47</v>
      </c>
      <c r="C26" s="30" t="s">
        <v>58</v>
      </c>
      <c r="D26" s="27">
        <v>8547.01</v>
      </c>
      <c r="E26" s="2">
        <v>9</v>
      </c>
      <c r="F26" s="28">
        <f t="shared" si="0"/>
        <v>769.2309</v>
      </c>
      <c r="G26" s="28">
        <f t="shared" si="1"/>
        <v>256.4103</v>
      </c>
      <c r="H26" s="29" t="s">
        <v>33</v>
      </c>
      <c r="I26" s="6"/>
      <c r="J26" s="6"/>
      <c r="K26" s="6"/>
      <c r="L26" s="6"/>
      <c r="M26" s="6"/>
    </row>
    <row r="27" spans="1:13" ht="12.75">
      <c r="A27" s="23">
        <v>13</v>
      </c>
      <c r="B27" s="30" t="s">
        <v>60</v>
      </c>
      <c r="C27" s="30" t="s">
        <v>61</v>
      </c>
      <c r="D27" s="27">
        <v>10000</v>
      </c>
      <c r="E27" s="2">
        <v>9</v>
      </c>
      <c r="F27" s="28">
        <f t="shared" si="0"/>
        <v>900</v>
      </c>
      <c r="G27" s="28">
        <f t="shared" si="1"/>
        <v>300</v>
      </c>
      <c r="H27" s="29" t="s">
        <v>33</v>
      </c>
      <c r="I27" s="6"/>
      <c r="J27" s="6"/>
      <c r="K27" s="6"/>
      <c r="L27" s="6"/>
      <c r="M27" s="6"/>
    </row>
    <row r="28" spans="1:13" ht="12.75">
      <c r="A28" s="2"/>
      <c r="B28" s="2" t="s">
        <v>7</v>
      </c>
      <c r="C28" s="11"/>
      <c r="D28" s="28">
        <f>+SUM(D15:D27)</f>
        <v>56791.51</v>
      </c>
      <c r="E28" s="12"/>
      <c r="F28" s="28">
        <f>+SUM(F15:F27)</f>
        <v>5111.2359</v>
      </c>
      <c r="G28" s="28">
        <f>+SUM(G15:G27)</f>
        <v>1703.7453</v>
      </c>
      <c r="H28" s="11"/>
      <c r="I28" s="6"/>
      <c r="J28" s="6"/>
      <c r="K28" s="6"/>
      <c r="L28" s="6"/>
      <c r="M28" s="6"/>
    </row>
    <row r="29" spans="1:13" ht="12.75">
      <c r="A29" s="13"/>
      <c r="B29" s="13"/>
      <c r="C29" s="20"/>
      <c r="D29" s="21"/>
      <c r="E29" s="21"/>
      <c r="F29" s="20"/>
      <c r="G29" s="20"/>
      <c r="H29" s="20"/>
      <c r="I29" s="6"/>
      <c r="J29" s="6"/>
      <c r="K29" s="6"/>
      <c r="L29" s="6"/>
      <c r="M29" s="6"/>
    </row>
    <row r="30" spans="2:13" ht="12.75">
      <c r="B30" s="1" t="s">
        <v>8</v>
      </c>
      <c r="C30" s="6"/>
      <c r="D30" s="7"/>
      <c r="E30" s="7"/>
      <c r="F30" s="6"/>
      <c r="G30" s="6"/>
      <c r="H30" s="6"/>
      <c r="I30" s="6"/>
      <c r="J30" s="6"/>
      <c r="K30" s="6"/>
      <c r="L30" s="6"/>
      <c r="M30" s="6"/>
    </row>
    <row r="31" ht="12.75">
      <c r="B31" s="24" t="s">
        <v>65</v>
      </c>
    </row>
    <row r="32" ht="20.25" customHeight="1">
      <c r="D32" s="7"/>
    </row>
    <row r="33" spans="2:5" ht="12.75">
      <c r="B33" t="s">
        <v>63</v>
      </c>
      <c r="D33" s="7"/>
      <c r="E33" s="7" t="s">
        <v>62</v>
      </c>
    </row>
    <row r="34" spans="2:5" ht="12.75">
      <c r="B34" t="s">
        <v>64</v>
      </c>
      <c r="D34" s="7"/>
      <c r="E34" s="7" t="s">
        <v>9</v>
      </c>
    </row>
    <row r="35" spans="4:5" ht="12.75">
      <c r="D35" s="7"/>
      <c r="E35" s="7"/>
    </row>
    <row r="36" spans="4:5" ht="12.75">
      <c r="D36" s="7"/>
      <c r="E36" s="7"/>
    </row>
    <row r="37" spans="4:5" ht="12.75">
      <c r="D37" s="7"/>
      <c r="E37" s="7"/>
    </row>
    <row r="38" spans="4:5" ht="12.75">
      <c r="D38" s="7"/>
      <c r="E38" s="7"/>
    </row>
    <row r="39" spans="4:5" ht="12.75">
      <c r="D39" s="7"/>
      <c r="E39" s="7"/>
    </row>
    <row r="40" spans="4:5" ht="12.75">
      <c r="D40" s="7"/>
      <c r="E40" s="7"/>
    </row>
    <row r="41" spans="4:5" ht="12.75">
      <c r="D41" s="7"/>
      <c r="E41" s="7"/>
    </row>
    <row r="42" spans="4:5" ht="12.75">
      <c r="D42" s="7"/>
      <c r="E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7" spans="4:5" ht="12.75">
      <c r="D47" s="7"/>
      <c r="E47" s="7"/>
    </row>
    <row r="48" spans="4:5" ht="12.75">
      <c r="D48" s="7"/>
      <c r="E48" s="7"/>
    </row>
    <row r="49" spans="4:5" ht="12.75">
      <c r="D49" s="7"/>
      <c r="E49" s="7"/>
    </row>
    <row r="50" spans="4:5" ht="12.75">
      <c r="D50" s="7"/>
      <c r="E50" s="7"/>
    </row>
    <row r="51" spans="4:5" ht="12.75">
      <c r="D51" s="7"/>
      <c r="E51" s="7"/>
    </row>
    <row r="52" spans="4:5" ht="12.75">
      <c r="D52" s="7"/>
      <c r="E52" s="7"/>
    </row>
    <row r="53" spans="4:5" ht="12.75">
      <c r="D53" s="7"/>
      <c r="E53" s="7"/>
    </row>
    <row r="54" spans="4:5" ht="12.75">
      <c r="D54" s="7"/>
      <c r="E54" s="7"/>
    </row>
    <row r="55" spans="4:5" ht="12.75">
      <c r="D55" s="7"/>
      <c r="E55" s="7"/>
    </row>
    <row r="56" spans="4:5" ht="12.75">
      <c r="D56" s="7"/>
      <c r="E56" s="7"/>
    </row>
    <row r="57" spans="4:5" ht="12.75">
      <c r="D57" s="7"/>
      <c r="E57" s="7"/>
    </row>
    <row r="58" spans="4:5" ht="12.75">
      <c r="D58" s="7"/>
      <c r="E58" s="7"/>
    </row>
    <row r="59" spans="4:5" ht="12.75">
      <c r="D59" s="7"/>
      <c r="E59" s="7"/>
    </row>
    <row r="60" spans="4:5" ht="12.75">
      <c r="D60" s="7"/>
      <c r="E60" s="7"/>
    </row>
    <row r="61" spans="4:5" ht="12.75">
      <c r="D61" s="7"/>
      <c r="E61" s="7"/>
    </row>
    <row r="62" spans="4:5" ht="12.75">
      <c r="D62" s="7"/>
      <c r="E62" s="7"/>
    </row>
    <row r="63" spans="4:5" ht="12.75">
      <c r="D63" s="7"/>
      <c r="E63" s="7"/>
    </row>
    <row r="64" spans="4:5" ht="12.75">
      <c r="D64" s="7"/>
      <c r="E64" s="7"/>
    </row>
    <row r="65" spans="4:5" ht="12.75">
      <c r="D65" s="7"/>
      <c r="E65" s="7"/>
    </row>
    <row r="66" spans="4:5" ht="12.75">
      <c r="D66" s="7"/>
      <c r="E66" s="7"/>
    </row>
    <row r="67" spans="4:5" ht="12.75">
      <c r="D67" s="7"/>
      <c r="E67" s="7"/>
    </row>
    <row r="68" spans="4:5" ht="12.75">
      <c r="D68" s="7"/>
      <c r="E68" s="7"/>
    </row>
    <row r="69" spans="4:5" ht="12.75">
      <c r="D69" s="7"/>
      <c r="E69" s="7"/>
    </row>
    <row r="70" spans="4:5" ht="12.75">
      <c r="D70" s="7"/>
      <c r="E70" s="7"/>
    </row>
    <row r="71" spans="4:5" ht="12.75">
      <c r="D71" s="7"/>
      <c r="E71" s="7"/>
    </row>
    <row r="72" spans="4:5" ht="12.75">
      <c r="D72" s="7"/>
      <c r="E72" s="7"/>
    </row>
    <row r="73" spans="4:5" ht="12.75">
      <c r="D73" s="7"/>
      <c r="E73" s="7"/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</sheetData>
  <sheetProtection password="CC3D" sheet="1"/>
  <mergeCells count="8">
    <mergeCell ref="E1:H2"/>
    <mergeCell ref="A1:B1"/>
    <mergeCell ref="A2:B2"/>
    <mergeCell ref="A11:A13"/>
    <mergeCell ref="C1:D1"/>
    <mergeCell ref="C2:D2"/>
    <mergeCell ref="B12:B13"/>
    <mergeCell ref="C11:C13"/>
  </mergeCells>
  <printOptions/>
  <pageMargins left="0.2" right="0.2" top="0.3937007874015748" bottom="0.5905511811023623" header="0.5118110236220472" footer="0.5118110236220472"/>
  <pageSetup horizontalDpi="600" verticalDpi="600" orientation="landscape" scale="7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M. Z.</cp:lastModifiedBy>
  <cp:lastPrinted>2018-11-14T14:01:29Z</cp:lastPrinted>
  <dcterms:created xsi:type="dcterms:W3CDTF">2013-05-20T09:26:17Z</dcterms:created>
  <dcterms:modified xsi:type="dcterms:W3CDTF">2019-05-23T07:20:35Z</dcterms:modified>
  <cp:category/>
  <cp:version/>
  <cp:contentType/>
  <cp:contentStatus/>
</cp:coreProperties>
</file>